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 activeTab="5"/>
  </bookViews>
  <sheets>
    <sheet name="Set 1" sheetId="7" r:id="rId1"/>
    <sheet name="Set 1 (2)" sheetId="9" r:id="rId2"/>
    <sheet name="Set 1 (3)" sheetId="10" r:id="rId3"/>
    <sheet name="Set 1 T" sheetId="17" r:id="rId4"/>
    <sheet name="Set 1 (2) T" sheetId="19" r:id="rId5"/>
    <sheet name="Set 1(3) T" sheetId="21" r:id="rId6"/>
  </sheets>
  <calcPr calcId="145621"/>
</workbook>
</file>

<file path=xl/calcChain.xml><?xml version="1.0" encoding="utf-8"?>
<calcChain xmlns="http://schemas.openxmlformats.org/spreadsheetml/2006/main">
  <c r="C41" i="21" l="1"/>
  <c r="I55" i="10" l="1"/>
  <c r="G55" i="10"/>
  <c r="T52" i="10" l="1"/>
  <c r="S52" i="10"/>
  <c r="R52" i="10"/>
  <c r="H52" i="10"/>
  <c r="G52" i="10"/>
  <c r="F52" i="10"/>
  <c r="D52" i="10"/>
  <c r="C52" i="10"/>
  <c r="B52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T50" i="10"/>
  <c r="S50" i="10"/>
  <c r="R50" i="10"/>
  <c r="H50" i="10"/>
  <c r="G50" i="10"/>
  <c r="F50" i="10"/>
  <c r="D50" i="10"/>
  <c r="C50" i="10"/>
  <c r="B50" i="10"/>
  <c r="S49" i="10"/>
  <c r="H49" i="10"/>
  <c r="G49" i="10"/>
  <c r="F49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T47" i="10"/>
  <c r="S47" i="10"/>
  <c r="R47" i="10"/>
  <c r="D47" i="10"/>
  <c r="C47" i="10"/>
  <c r="B47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S43" i="10"/>
  <c r="H43" i="10"/>
  <c r="G43" i="10"/>
  <c r="F43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T40" i="10"/>
  <c r="S40" i="10"/>
  <c r="R40" i="10"/>
  <c r="H40" i="10"/>
  <c r="G40" i="10"/>
  <c r="F40" i="10"/>
  <c r="D40" i="10"/>
  <c r="C40" i="10"/>
  <c r="B40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T38" i="10"/>
  <c r="S38" i="10"/>
  <c r="R38" i="10"/>
  <c r="D38" i="10"/>
  <c r="C38" i="10"/>
  <c r="B38" i="10"/>
  <c r="T37" i="10"/>
  <c r="S37" i="10"/>
  <c r="R37" i="10"/>
  <c r="D37" i="10"/>
  <c r="C37" i="10"/>
  <c r="B37" i="10"/>
  <c r="T36" i="10"/>
  <c r="S36" i="10"/>
  <c r="R36" i="10"/>
  <c r="H36" i="10"/>
  <c r="G36" i="10"/>
  <c r="F36" i="10"/>
  <c r="D36" i="10"/>
  <c r="C36" i="10"/>
  <c r="B36" i="10"/>
  <c r="T35" i="10"/>
  <c r="S35" i="10"/>
  <c r="R35" i="10"/>
  <c r="H35" i="10"/>
  <c r="G35" i="10"/>
  <c r="F35" i="10"/>
  <c r="D35" i="10"/>
  <c r="C35" i="10"/>
  <c r="B35" i="10"/>
  <c r="T34" i="10"/>
  <c r="S34" i="10"/>
  <c r="R34" i="10"/>
  <c r="H34" i="10"/>
  <c r="G34" i="10"/>
  <c r="F34" i="10"/>
  <c r="D34" i="10"/>
  <c r="C34" i="10"/>
  <c r="B34" i="10"/>
  <c r="T33" i="10"/>
  <c r="S33" i="10"/>
  <c r="R33" i="10"/>
  <c r="H33" i="10"/>
  <c r="G33" i="10"/>
  <c r="F33" i="10"/>
  <c r="D33" i="10"/>
  <c r="C33" i="10"/>
  <c r="B33" i="10"/>
  <c r="T32" i="10"/>
  <c r="S32" i="10"/>
  <c r="R32" i="10"/>
  <c r="D32" i="10"/>
  <c r="C32" i="10"/>
  <c r="B32" i="10"/>
  <c r="T31" i="10"/>
  <c r="S31" i="10"/>
  <c r="R31" i="10"/>
  <c r="D31" i="10"/>
  <c r="C31" i="10"/>
  <c r="B31" i="10"/>
  <c r="S30" i="10"/>
  <c r="H30" i="10"/>
  <c r="G30" i="10"/>
  <c r="F30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T28" i="10"/>
  <c r="S28" i="10"/>
  <c r="R28" i="10"/>
  <c r="H28" i="10"/>
  <c r="G28" i="10"/>
  <c r="F28" i="10"/>
  <c r="D28" i="10"/>
  <c r="C28" i="10"/>
  <c r="B28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T26" i="10"/>
  <c r="S26" i="10"/>
  <c r="R26" i="10"/>
  <c r="D26" i="10"/>
  <c r="C26" i="10"/>
  <c r="B26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S24" i="10"/>
  <c r="H24" i="10"/>
  <c r="G24" i="10"/>
  <c r="F24" i="10"/>
  <c r="T23" i="10"/>
  <c r="S23" i="10"/>
  <c r="R23" i="10"/>
  <c r="H23" i="10"/>
  <c r="G23" i="10"/>
  <c r="F23" i="10"/>
  <c r="E23" i="10"/>
  <c r="D23" i="10"/>
  <c r="C23" i="10"/>
  <c r="B23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T21" i="10"/>
  <c r="S21" i="10"/>
  <c r="R21" i="10"/>
  <c r="D21" i="10"/>
  <c r="C21" i="10"/>
  <c r="B21" i="10"/>
  <c r="T20" i="10"/>
  <c r="S20" i="10"/>
  <c r="R20" i="10"/>
  <c r="H20" i="10"/>
  <c r="G20" i="10"/>
  <c r="F20" i="10"/>
  <c r="E20" i="10"/>
  <c r="D20" i="10"/>
  <c r="C20" i="10"/>
  <c r="B20" i="10"/>
  <c r="T19" i="10"/>
  <c r="S19" i="10"/>
  <c r="R19" i="10"/>
  <c r="D19" i="10"/>
  <c r="C19" i="10"/>
  <c r="B19" i="10"/>
  <c r="T18" i="10"/>
  <c r="S18" i="10"/>
  <c r="R18" i="10"/>
  <c r="D18" i="10"/>
  <c r="C18" i="10"/>
  <c r="B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S15" i="10"/>
  <c r="H15" i="10"/>
  <c r="G15" i="10"/>
  <c r="F15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S12" i="10"/>
  <c r="R12" i="10"/>
  <c r="H12" i="10"/>
  <c r="G12" i="10"/>
  <c r="F12" i="10"/>
  <c r="T11" i="10"/>
  <c r="S11" i="10"/>
  <c r="R11" i="10"/>
  <c r="H11" i="10"/>
  <c r="G11" i="10"/>
  <c r="F11" i="10"/>
  <c r="E11" i="10"/>
  <c r="D11" i="10"/>
  <c r="C11" i="10"/>
  <c r="B11" i="10"/>
  <c r="T10" i="10"/>
  <c r="S10" i="10"/>
  <c r="R10" i="10"/>
  <c r="H10" i="10"/>
  <c r="G10" i="10"/>
  <c r="F10" i="10"/>
  <c r="D10" i="10"/>
  <c r="C10" i="10"/>
  <c r="B10" i="10"/>
  <c r="T9" i="10"/>
  <c r="S9" i="10"/>
  <c r="R9" i="10"/>
  <c r="H9" i="10"/>
  <c r="G9" i="10"/>
  <c r="F9" i="10"/>
  <c r="D9" i="10"/>
  <c r="C9" i="10"/>
  <c r="B9" i="10"/>
  <c r="T8" i="10"/>
  <c r="S8" i="10"/>
  <c r="R8" i="10"/>
  <c r="H8" i="10"/>
  <c r="G8" i="10"/>
  <c r="F8" i="10"/>
  <c r="D8" i="10"/>
  <c r="C8" i="10"/>
  <c r="B8" i="10"/>
  <c r="T7" i="10"/>
  <c r="S7" i="10"/>
  <c r="R7" i="10"/>
  <c r="H7" i="10"/>
  <c r="G7" i="10"/>
  <c r="F7" i="10"/>
  <c r="E7" i="10"/>
  <c r="D7" i="10"/>
  <c r="C7" i="10"/>
  <c r="B7" i="10"/>
  <c r="T6" i="10"/>
  <c r="S6" i="10"/>
  <c r="R6" i="10"/>
  <c r="H6" i="10"/>
  <c r="G6" i="10"/>
  <c r="F6" i="10"/>
  <c r="E6" i="10"/>
  <c r="D6" i="10"/>
  <c r="C6" i="10"/>
  <c r="B6" i="10"/>
  <c r="T5" i="10"/>
  <c r="S5" i="10"/>
  <c r="R5" i="10"/>
  <c r="D5" i="10"/>
  <c r="C5" i="10"/>
  <c r="B5" i="10"/>
  <c r="S4" i="10"/>
  <c r="R4" i="10"/>
  <c r="D4" i="10"/>
  <c r="C4" i="10"/>
  <c r="B4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C3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C4" i="9"/>
  <c r="D4" i="9"/>
  <c r="R4" i="9"/>
  <c r="S4" i="9"/>
  <c r="T4" i="9"/>
  <c r="C5" i="9"/>
  <c r="D5" i="9"/>
  <c r="R5" i="9"/>
  <c r="S5" i="9"/>
  <c r="T5" i="9"/>
  <c r="C6" i="9"/>
  <c r="D6" i="9"/>
  <c r="E6" i="9"/>
  <c r="F6" i="9"/>
  <c r="G6" i="9"/>
  <c r="H6" i="9"/>
  <c r="R6" i="9"/>
  <c r="S6" i="9"/>
  <c r="T6" i="9"/>
  <c r="C7" i="9"/>
  <c r="D7" i="9"/>
  <c r="E7" i="9"/>
  <c r="F7" i="9"/>
  <c r="G7" i="9"/>
  <c r="H7" i="9"/>
  <c r="R7" i="9"/>
  <c r="S7" i="9"/>
  <c r="T7" i="9"/>
  <c r="C8" i="9"/>
  <c r="D8" i="9"/>
  <c r="F8" i="9"/>
  <c r="G8" i="9"/>
  <c r="H8" i="9"/>
  <c r="R8" i="9"/>
  <c r="S8" i="9"/>
  <c r="T8" i="9"/>
  <c r="C9" i="9"/>
  <c r="D9" i="9"/>
  <c r="F9" i="9"/>
  <c r="G9" i="9"/>
  <c r="H9" i="9"/>
  <c r="R9" i="9"/>
  <c r="S9" i="9"/>
  <c r="T9" i="9"/>
  <c r="C10" i="9"/>
  <c r="D10" i="9"/>
  <c r="F10" i="9"/>
  <c r="G10" i="9"/>
  <c r="H10" i="9"/>
  <c r="R10" i="9"/>
  <c r="S10" i="9"/>
  <c r="T10" i="9"/>
  <c r="C11" i="9"/>
  <c r="D11" i="9"/>
  <c r="E11" i="9"/>
  <c r="F11" i="9"/>
  <c r="G11" i="9"/>
  <c r="H11" i="9"/>
  <c r="R11" i="9"/>
  <c r="S11" i="9"/>
  <c r="T11" i="9"/>
  <c r="F12" i="9"/>
  <c r="G12" i="9"/>
  <c r="H12" i="9"/>
  <c r="R12" i="9"/>
  <c r="S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F15" i="9"/>
  <c r="G15" i="9"/>
  <c r="H15" i="9"/>
  <c r="S15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C18" i="9"/>
  <c r="D18" i="9"/>
  <c r="R18" i="9"/>
  <c r="S18" i="9"/>
  <c r="T18" i="9"/>
  <c r="C19" i="9"/>
  <c r="D19" i="9"/>
  <c r="R19" i="9"/>
  <c r="S19" i="9"/>
  <c r="T19" i="9"/>
  <c r="C20" i="9"/>
  <c r="D20" i="9"/>
  <c r="E20" i="9"/>
  <c r="F20" i="9"/>
  <c r="G20" i="9"/>
  <c r="H20" i="9"/>
  <c r="R20" i="9"/>
  <c r="S20" i="9"/>
  <c r="T20" i="9"/>
  <c r="C21" i="9"/>
  <c r="D21" i="9"/>
  <c r="R21" i="9"/>
  <c r="S21" i="9"/>
  <c r="T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C23" i="9"/>
  <c r="D23" i="9"/>
  <c r="E23" i="9"/>
  <c r="F23" i="9"/>
  <c r="G23" i="9"/>
  <c r="H23" i="9"/>
  <c r="R23" i="9"/>
  <c r="S23" i="9"/>
  <c r="T23" i="9"/>
  <c r="C24" i="9"/>
  <c r="D24" i="9"/>
  <c r="F24" i="9"/>
  <c r="G24" i="9"/>
  <c r="H24" i="9"/>
  <c r="S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C26" i="9"/>
  <c r="D26" i="9"/>
  <c r="R26" i="9"/>
  <c r="S26" i="9"/>
  <c r="T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C28" i="9"/>
  <c r="D28" i="9"/>
  <c r="F28" i="9"/>
  <c r="G28" i="9"/>
  <c r="H28" i="9"/>
  <c r="R28" i="9"/>
  <c r="S28" i="9"/>
  <c r="T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C30" i="9"/>
  <c r="D30" i="9"/>
  <c r="F30" i="9"/>
  <c r="G30" i="9"/>
  <c r="H30" i="9"/>
  <c r="S30" i="9"/>
  <c r="T30" i="9"/>
  <c r="C31" i="9"/>
  <c r="D31" i="9"/>
  <c r="R31" i="9"/>
  <c r="S31" i="9"/>
  <c r="T31" i="9"/>
  <c r="C32" i="9"/>
  <c r="D32" i="9"/>
  <c r="R32" i="9"/>
  <c r="S32" i="9"/>
  <c r="T32" i="9"/>
  <c r="C33" i="9"/>
  <c r="D33" i="9"/>
  <c r="F33" i="9"/>
  <c r="G33" i="9"/>
  <c r="H33" i="9"/>
  <c r="R33" i="9"/>
  <c r="S33" i="9"/>
  <c r="T33" i="9"/>
  <c r="C34" i="9"/>
  <c r="D34" i="9"/>
  <c r="F34" i="9"/>
  <c r="G34" i="9"/>
  <c r="H34" i="9"/>
  <c r="R34" i="9"/>
  <c r="S34" i="9"/>
  <c r="T34" i="9"/>
  <c r="C35" i="9"/>
  <c r="D35" i="9"/>
  <c r="F35" i="9"/>
  <c r="G35" i="9"/>
  <c r="H35" i="9"/>
  <c r="R35" i="9"/>
  <c r="S35" i="9"/>
  <c r="T35" i="9"/>
  <c r="C36" i="9"/>
  <c r="D36" i="9"/>
  <c r="F36" i="9"/>
  <c r="G36" i="9"/>
  <c r="H36" i="9"/>
  <c r="R36" i="9"/>
  <c r="S36" i="9"/>
  <c r="T36" i="9"/>
  <c r="C37" i="9"/>
  <c r="D37" i="9"/>
  <c r="R37" i="9"/>
  <c r="S37" i="9"/>
  <c r="T37" i="9"/>
  <c r="C38" i="9"/>
  <c r="D38" i="9"/>
  <c r="R38" i="9"/>
  <c r="S38" i="9"/>
  <c r="T38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C40" i="9"/>
  <c r="D40" i="9"/>
  <c r="F40" i="9"/>
  <c r="G40" i="9"/>
  <c r="H40" i="9"/>
  <c r="R40" i="9"/>
  <c r="S40" i="9"/>
  <c r="T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C43" i="9"/>
  <c r="F43" i="9"/>
  <c r="G43" i="9"/>
  <c r="H43" i="9"/>
  <c r="S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C47" i="9"/>
  <c r="D47" i="9"/>
  <c r="R47" i="9"/>
  <c r="S47" i="9"/>
  <c r="T47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C49" i="9"/>
  <c r="F49" i="9"/>
  <c r="G49" i="9"/>
  <c r="H49" i="9"/>
  <c r="S49" i="9"/>
  <c r="C50" i="9"/>
  <c r="D50" i="9"/>
  <c r="F50" i="9"/>
  <c r="G50" i="9"/>
  <c r="H50" i="9"/>
  <c r="R50" i="9"/>
  <c r="S50" i="9"/>
  <c r="T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C52" i="9"/>
  <c r="D52" i="9"/>
  <c r="F52" i="9"/>
  <c r="G52" i="9"/>
  <c r="H52" i="9"/>
  <c r="R52" i="9"/>
  <c r="S52" i="9"/>
  <c r="T52" i="9"/>
  <c r="B4" i="9"/>
  <c r="B5" i="9"/>
  <c r="B6" i="9"/>
  <c r="B7" i="9"/>
  <c r="B8" i="9"/>
  <c r="B9" i="9"/>
  <c r="B10" i="9"/>
  <c r="B11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3" i="9"/>
</calcChain>
</file>

<file path=xl/sharedStrings.xml><?xml version="1.0" encoding="utf-8"?>
<sst xmlns="http://schemas.openxmlformats.org/spreadsheetml/2006/main" count="291" uniqueCount="37">
  <si>
    <t>Shoulders</t>
  </si>
  <si>
    <t>Face</t>
  </si>
  <si>
    <t>Back of Head</t>
  </si>
  <si>
    <t>Neck</t>
  </si>
  <si>
    <t>Fore Arms</t>
  </si>
  <si>
    <t>Palms</t>
  </si>
  <si>
    <t>Back of Hands</t>
  </si>
  <si>
    <t>Chest</t>
  </si>
  <si>
    <t>Abdomen</t>
  </si>
  <si>
    <t>Back</t>
  </si>
  <si>
    <t>Thighs</t>
  </si>
  <si>
    <t>Back of Legs</t>
  </si>
  <si>
    <t>Lower Legs</t>
  </si>
  <si>
    <t>Calves</t>
  </si>
  <si>
    <t>Nasal Swab</t>
  </si>
  <si>
    <t>50-80%</t>
  </si>
  <si>
    <t>5-10%</t>
  </si>
  <si>
    <t>150-500%</t>
  </si>
  <si>
    <t xml:space="preserve">shoes </t>
  </si>
  <si>
    <t>Soles</t>
  </si>
  <si>
    <t xml:space="preserve">Clothing </t>
  </si>
  <si>
    <t>120-300%</t>
  </si>
  <si>
    <t>40-70%</t>
  </si>
  <si>
    <t>120-300</t>
  </si>
  <si>
    <t>80-200%</t>
  </si>
  <si>
    <t>30-60% of palms</t>
  </si>
  <si>
    <t>Ratio to Face</t>
  </si>
  <si>
    <r>
      <rPr>
        <b/>
        <sz val="11"/>
        <color theme="1"/>
        <rFont val="Calibri"/>
        <family val="2"/>
        <scheme val="minor"/>
      </rPr>
      <t>Set 1</t>
    </r>
    <r>
      <rPr>
        <sz val="11"/>
        <color theme="1"/>
        <rFont val="Calibri"/>
        <family val="2"/>
        <scheme val="minor"/>
      </rPr>
      <t xml:space="preserve">
Card Number</t>
    </r>
  </si>
  <si>
    <t>Top of Feet</t>
  </si>
  <si>
    <t>Ratio:</t>
  </si>
  <si>
    <t>×0.1 = 0.13 mR/hr (or 420 cpm)</t>
  </si>
  <si>
    <t>Set 1
Card Number</t>
  </si>
  <si>
    <t>Set 1 (2)
Card Number</t>
  </si>
  <si>
    <t>3500 cpm per 1mr/hr – Cs-137</t>
  </si>
  <si>
    <t>Set 1 (3) T
(mR/hr)</t>
  </si>
  <si>
    <t>Set 1 (3) T
(uR/hr)</t>
  </si>
  <si>
    <t>&gt; BKG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</si>
</sst>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1" fillId="0" borderId="0" xfId="0" applyFont="1" applyFill="1" applyAlignment="1"/>
    <xf numFmtId="0" fontId="0" fillId="0" borderId="2" xfId="0" applyFill="1" applyBorder="1" applyAlignment="1"/>
    <xf numFmtId="0" fontId="0" fillId="0" borderId="1" xfId="0" applyBorder="1" applyAlignment="1">
      <alignment wrapText="1"/>
    </xf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1" fontId="0" fillId="0" borderId="1" xfId="0" applyNumberFormat="1" applyFill="1" applyBorder="1" applyAlignment="1"/>
    <xf numFmtId="0" fontId="0" fillId="0" borderId="0" xfId="0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Border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2" fillId="0" borderId="1" xfId="0" applyFont="1" applyFill="1" applyBorder="1" applyAlignment="1">
      <alignment horizontal="left" wrapText="1" indent="1"/>
    </xf>
    <xf numFmtId="0" fontId="2" fillId="0" borderId="1" xfId="0" applyFont="1" applyFill="1" applyBorder="1" applyAlignment="1">
      <alignment horizontal="left" indent="1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/>
    <xf numFmtId="1" fontId="2" fillId="0" borderId="1" xfId="0" applyNumberFormat="1" applyFont="1" applyFill="1" applyBorder="1" applyAlignment="1">
      <alignment horizontal="right" wrapText="1"/>
    </xf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Fill="1" applyBorder="1" applyAlignment="1"/>
    <xf numFmtId="0" fontId="2" fillId="0" borderId="1" xfId="0" applyFont="1" applyBorder="1" applyAlignment="1"/>
    <xf numFmtId="0" fontId="2" fillId="0" borderId="0" xfId="0" applyFont="1" applyAlignment="1"/>
    <xf numFmtId="1" fontId="2" fillId="0" borderId="1" xfId="0" applyNumberFormat="1" applyFont="1" applyBorder="1" applyAlignment="1">
      <alignment horizontal="right" indent="1"/>
    </xf>
    <xf numFmtId="0" fontId="2" fillId="0" borderId="1" xfId="0" applyFont="1" applyBorder="1" applyAlignment="1">
      <alignment horizontal="right" wrapText="1" indent="1"/>
    </xf>
    <xf numFmtId="0" fontId="2" fillId="0" borderId="1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1" fontId="2" fillId="0" borderId="1" xfId="0" applyNumberFormat="1" applyFont="1" applyFill="1" applyBorder="1" applyAlignment="1">
      <alignment horizontal="right" wrapText="1" indent="1"/>
    </xf>
    <xf numFmtId="1" fontId="2" fillId="0" borderId="1" xfId="0" applyNumberFormat="1" applyFont="1" applyFill="1" applyBorder="1" applyAlignment="1">
      <alignment horizontal="right" indent="1"/>
    </xf>
    <xf numFmtId="2" fontId="2" fillId="0" borderId="1" xfId="0" applyNumberFormat="1" applyFont="1" applyBorder="1" applyAlignment="1">
      <alignment horizontal="right" indent="1"/>
    </xf>
    <xf numFmtId="164" fontId="2" fillId="0" borderId="1" xfId="0" applyNumberFormat="1" applyFont="1" applyBorder="1" applyAlignment="1">
      <alignment horizontal="right" inden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 indent="1"/>
    </xf>
    <xf numFmtId="0" fontId="2" fillId="3" borderId="1" xfId="0" applyFont="1" applyFill="1" applyBorder="1" applyAlignment="1">
      <alignment horizontal="right" wrapText="1" indent="1"/>
    </xf>
    <xf numFmtId="0" fontId="2" fillId="3" borderId="1" xfId="0" applyFont="1" applyFill="1" applyBorder="1" applyAlignment="1">
      <alignment horizontal="right" indent="1"/>
    </xf>
    <xf numFmtId="0" fontId="2" fillId="3" borderId="0" xfId="0" applyFont="1" applyFill="1" applyAlignment="1">
      <alignment horizontal="right" indent="1"/>
    </xf>
    <xf numFmtId="0" fontId="2" fillId="3" borderId="0" xfId="0" applyFont="1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8"/>
  <sheetViews>
    <sheetView workbookViewId="0">
      <selection activeCell="G10" sqref="G10"/>
    </sheetView>
  </sheetViews>
  <sheetFormatPr defaultRowHeight="15" x14ac:dyDescent="0.25"/>
  <cols>
    <col min="1" max="1" width="14.42578125" style="1" customWidth="1"/>
    <col min="2" max="3" width="9.7109375" style="1" customWidth="1"/>
    <col min="4" max="4" width="9.7109375" style="2" customWidth="1"/>
    <col min="5" max="20" width="9.7109375" style="1" customWidth="1"/>
    <col min="21" max="16384" width="9.140625" style="1"/>
  </cols>
  <sheetData>
    <row r="1" spans="1:20" s="3" customFormat="1" ht="40.5" customHeight="1" x14ac:dyDescent="0.25">
      <c r="A1" s="4" t="s">
        <v>27</v>
      </c>
      <c r="B1" s="4" t="s">
        <v>1</v>
      </c>
      <c r="C1" s="4" t="s">
        <v>2</v>
      </c>
      <c r="D1" s="4" t="s">
        <v>3</v>
      </c>
      <c r="E1" s="4" t="s">
        <v>0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28</v>
      </c>
      <c r="Q1" s="4" t="s">
        <v>19</v>
      </c>
      <c r="R1" s="4" t="s">
        <v>20</v>
      </c>
      <c r="S1" s="4" t="s">
        <v>18</v>
      </c>
      <c r="T1" s="4" t="s">
        <v>14</v>
      </c>
    </row>
    <row r="2" spans="1:20" s="3" customFormat="1" ht="36" customHeight="1" x14ac:dyDescent="0.25">
      <c r="A2" s="5" t="s">
        <v>26</v>
      </c>
      <c r="B2" s="6"/>
      <c r="C2" s="6" t="s">
        <v>15</v>
      </c>
      <c r="D2" s="6" t="s">
        <v>15</v>
      </c>
      <c r="E2" s="6" t="s">
        <v>22</v>
      </c>
      <c r="F2" s="6" t="s">
        <v>15</v>
      </c>
      <c r="G2" s="6" t="s">
        <v>23</v>
      </c>
      <c r="H2" s="6" t="s">
        <v>25</v>
      </c>
      <c r="I2" s="6" t="s">
        <v>15</v>
      </c>
      <c r="J2" s="6" t="s">
        <v>15</v>
      </c>
      <c r="K2" s="6" t="s">
        <v>15</v>
      </c>
      <c r="L2" s="6" t="s">
        <v>15</v>
      </c>
      <c r="M2" s="6" t="s">
        <v>15</v>
      </c>
      <c r="N2" s="6" t="s">
        <v>15</v>
      </c>
      <c r="O2" s="6" t="s">
        <v>15</v>
      </c>
      <c r="P2" s="6" t="s">
        <v>15</v>
      </c>
      <c r="Q2" s="6" t="s">
        <v>24</v>
      </c>
      <c r="R2" s="6" t="s">
        <v>21</v>
      </c>
      <c r="S2" s="6" t="s">
        <v>17</v>
      </c>
      <c r="T2" s="6" t="s">
        <v>16</v>
      </c>
    </row>
    <row r="3" spans="1:20" s="9" customFormat="1" x14ac:dyDescent="0.25">
      <c r="A3" s="7">
        <v>1</v>
      </c>
      <c r="B3" s="7">
        <v>200</v>
      </c>
      <c r="C3" s="7">
        <v>100</v>
      </c>
      <c r="D3" s="7">
        <v>100</v>
      </c>
      <c r="E3" s="7">
        <v>50</v>
      </c>
      <c r="F3" s="7">
        <v>100</v>
      </c>
      <c r="G3" s="7">
        <v>100</v>
      </c>
      <c r="H3" s="7">
        <v>150</v>
      </c>
      <c r="I3" s="7">
        <v>100</v>
      </c>
      <c r="J3" s="7">
        <v>100</v>
      </c>
      <c r="K3" s="7">
        <v>100</v>
      </c>
      <c r="L3" s="7">
        <v>100</v>
      </c>
      <c r="M3" s="7">
        <v>100</v>
      </c>
      <c r="N3" s="7">
        <v>100</v>
      </c>
      <c r="O3" s="7">
        <v>100</v>
      </c>
      <c r="P3" s="7">
        <v>100</v>
      </c>
      <c r="Q3" s="7">
        <v>200</v>
      </c>
      <c r="R3" s="7">
        <v>450</v>
      </c>
      <c r="S3" s="7">
        <v>500</v>
      </c>
      <c r="T3" s="7"/>
    </row>
    <row r="4" spans="1:20" s="9" customFormat="1" x14ac:dyDescent="0.25">
      <c r="A4" s="7">
        <v>2</v>
      </c>
      <c r="B4" s="7">
        <v>400</v>
      </c>
      <c r="C4" s="7">
        <v>250</v>
      </c>
      <c r="D4" s="7">
        <v>250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>
        <v>800</v>
      </c>
      <c r="S4" s="7">
        <v>1800</v>
      </c>
      <c r="T4" s="7"/>
    </row>
    <row r="5" spans="1:20" s="9" customFormat="1" x14ac:dyDescent="0.25">
      <c r="A5" s="7">
        <v>3</v>
      </c>
      <c r="B5" s="7">
        <v>1300</v>
      </c>
      <c r="C5" s="7">
        <v>1000</v>
      </c>
      <c r="D5" s="7">
        <v>650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>
        <v>1750</v>
      </c>
      <c r="S5" s="7">
        <v>2350</v>
      </c>
      <c r="T5" s="7">
        <v>75</v>
      </c>
    </row>
    <row r="6" spans="1:20" s="9" customFormat="1" x14ac:dyDescent="0.25">
      <c r="A6" s="7">
        <v>4</v>
      </c>
      <c r="B6" s="7">
        <v>1800</v>
      </c>
      <c r="C6" s="7">
        <v>1400</v>
      </c>
      <c r="D6" s="7">
        <v>950</v>
      </c>
      <c r="E6" s="7">
        <v>700</v>
      </c>
      <c r="F6" s="7">
        <v>1350</v>
      </c>
      <c r="G6" s="7">
        <v>2300</v>
      </c>
      <c r="H6" s="7">
        <v>1500</v>
      </c>
      <c r="I6" s="7"/>
      <c r="J6" s="7"/>
      <c r="K6" s="7"/>
      <c r="L6" s="7"/>
      <c r="M6" s="7"/>
      <c r="N6" s="7"/>
      <c r="O6" s="7"/>
      <c r="P6" s="7"/>
      <c r="Q6" s="7"/>
      <c r="R6" s="7">
        <v>4100</v>
      </c>
      <c r="S6" s="7">
        <v>5050</v>
      </c>
      <c r="T6" s="7">
        <v>140</v>
      </c>
    </row>
    <row r="7" spans="1:20" s="9" customFormat="1" x14ac:dyDescent="0.25">
      <c r="A7" s="7">
        <v>5</v>
      </c>
      <c r="B7" s="7">
        <v>3200</v>
      </c>
      <c r="C7" s="7">
        <v>2200</v>
      </c>
      <c r="D7" s="7">
        <v>2300</v>
      </c>
      <c r="E7" s="7">
        <v>1450</v>
      </c>
      <c r="F7" s="7">
        <v>1850</v>
      </c>
      <c r="G7" s="7">
        <v>5600</v>
      </c>
      <c r="H7" s="7">
        <v>2775</v>
      </c>
      <c r="I7" s="7"/>
      <c r="J7" s="7"/>
      <c r="K7" s="7"/>
      <c r="L7" s="7"/>
      <c r="M7" s="7"/>
      <c r="N7" s="7"/>
      <c r="O7" s="7"/>
      <c r="P7" s="7"/>
      <c r="Q7" s="7"/>
      <c r="R7" s="7">
        <v>8200</v>
      </c>
      <c r="S7" s="7">
        <v>5650</v>
      </c>
      <c r="T7" s="7">
        <v>185</v>
      </c>
    </row>
    <row r="8" spans="1:20" s="9" customFormat="1" x14ac:dyDescent="0.25">
      <c r="A8" s="7">
        <v>6</v>
      </c>
      <c r="B8" s="7">
        <v>4700</v>
      </c>
      <c r="C8" s="7">
        <v>3700</v>
      </c>
      <c r="D8" s="7">
        <v>2850</v>
      </c>
      <c r="E8" s="7"/>
      <c r="F8" s="7">
        <v>2950</v>
      </c>
      <c r="G8" s="7">
        <v>6700</v>
      </c>
      <c r="H8" s="7">
        <v>3525</v>
      </c>
      <c r="I8" s="7"/>
      <c r="J8" s="7"/>
      <c r="K8" s="7"/>
      <c r="L8" s="7"/>
      <c r="M8" s="7"/>
      <c r="N8" s="7"/>
      <c r="O8" s="7"/>
      <c r="P8" s="7"/>
      <c r="Q8" s="7"/>
      <c r="R8" s="7">
        <v>8100</v>
      </c>
      <c r="S8" s="7">
        <v>8350</v>
      </c>
      <c r="T8" s="7">
        <v>255</v>
      </c>
    </row>
    <row r="9" spans="1:20" s="9" customFormat="1" x14ac:dyDescent="0.25">
      <c r="A9" s="7">
        <v>7</v>
      </c>
      <c r="B9" s="7">
        <v>3600</v>
      </c>
      <c r="C9" s="7">
        <v>2100</v>
      </c>
      <c r="D9" s="7">
        <v>2450</v>
      </c>
      <c r="E9" s="7"/>
      <c r="F9" s="7">
        <v>2450</v>
      </c>
      <c r="G9" s="7">
        <v>3300</v>
      </c>
      <c r="H9" s="7">
        <v>2775</v>
      </c>
      <c r="I9" s="7"/>
      <c r="J9" s="7"/>
      <c r="K9" s="7"/>
      <c r="L9" s="7"/>
      <c r="M9" s="7"/>
      <c r="N9" s="7"/>
      <c r="O9" s="7"/>
      <c r="P9" s="7"/>
      <c r="Q9" s="7"/>
      <c r="R9" s="7">
        <v>7300</v>
      </c>
      <c r="S9" s="7">
        <v>9000</v>
      </c>
      <c r="T9" s="7">
        <v>235</v>
      </c>
    </row>
    <row r="10" spans="1:20" s="9" customFormat="1" x14ac:dyDescent="0.25">
      <c r="A10" s="7">
        <v>8</v>
      </c>
      <c r="B10" s="7">
        <v>2400</v>
      </c>
      <c r="C10" s="7">
        <v>1300</v>
      </c>
      <c r="D10" s="7">
        <v>1450</v>
      </c>
      <c r="E10" s="7"/>
      <c r="F10" s="7">
        <v>1550</v>
      </c>
      <c r="G10" s="7">
        <v>3500</v>
      </c>
      <c r="H10" s="7">
        <v>2625</v>
      </c>
      <c r="I10" s="7"/>
      <c r="J10" s="7"/>
      <c r="K10" s="7"/>
      <c r="L10" s="7"/>
      <c r="M10" s="7"/>
      <c r="N10" s="7"/>
      <c r="O10" s="7"/>
      <c r="P10" s="7"/>
      <c r="Q10" s="7"/>
      <c r="R10" s="7">
        <v>5600</v>
      </c>
      <c r="S10" s="7">
        <v>9600</v>
      </c>
      <c r="T10" s="7">
        <v>225</v>
      </c>
    </row>
    <row r="11" spans="1:20" s="9" customFormat="1" x14ac:dyDescent="0.25">
      <c r="A11" s="7">
        <v>9</v>
      </c>
      <c r="B11" s="7">
        <v>2400</v>
      </c>
      <c r="C11" s="7">
        <v>1350</v>
      </c>
      <c r="D11" s="7">
        <v>1850</v>
      </c>
      <c r="E11" s="7">
        <v>1100</v>
      </c>
      <c r="F11" s="7">
        <v>1450</v>
      </c>
      <c r="G11" s="7">
        <v>3600</v>
      </c>
      <c r="H11" s="7">
        <v>2550</v>
      </c>
      <c r="I11" s="7"/>
      <c r="J11" s="7"/>
      <c r="K11" s="7"/>
      <c r="L11" s="7"/>
      <c r="M11" s="7"/>
      <c r="N11" s="7"/>
      <c r="O11" s="7"/>
      <c r="P11" s="7"/>
      <c r="Q11" s="7"/>
      <c r="R11" s="7">
        <v>6750</v>
      </c>
      <c r="S11" s="7">
        <v>10400</v>
      </c>
      <c r="T11" s="7">
        <v>220</v>
      </c>
    </row>
    <row r="12" spans="1:20" s="9" customFormat="1" x14ac:dyDescent="0.25">
      <c r="A12" s="7">
        <v>10</v>
      </c>
      <c r="B12" s="7"/>
      <c r="C12" s="7"/>
      <c r="D12" s="7"/>
      <c r="E12" s="7"/>
      <c r="F12" s="7">
        <v>6750</v>
      </c>
      <c r="G12" s="7">
        <v>10200</v>
      </c>
      <c r="H12" s="7">
        <v>6975</v>
      </c>
      <c r="I12" s="7"/>
      <c r="J12" s="7"/>
      <c r="K12" s="7"/>
      <c r="L12" s="7"/>
      <c r="M12" s="7"/>
      <c r="N12" s="7"/>
      <c r="O12" s="7"/>
      <c r="P12" s="7"/>
      <c r="Q12" s="7"/>
      <c r="R12" s="7">
        <v>22600</v>
      </c>
      <c r="S12" s="7">
        <v>13550</v>
      </c>
      <c r="T12" s="7"/>
    </row>
    <row r="13" spans="1:20" s="9" customFormat="1" x14ac:dyDescent="0.25">
      <c r="A13" s="7">
        <v>11</v>
      </c>
      <c r="B13" s="7">
        <v>8500</v>
      </c>
      <c r="C13" s="7">
        <v>6700</v>
      </c>
      <c r="D13" s="7">
        <v>5600</v>
      </c>
      <c r="E13" s="7">
        <v>4500</v>
      </c>
      <c r="F13" s="7">
        <v>5650</v>
      </c>
      <c r="G13" s="7">
        <v>8600</v>
      </c>
      <c r="H13" s="7">
        <v>9375</v>
      </c>
      <c r="I13" s="7">
        <v>6450</v>
      </c>
      <c r="J13" s="7">
        <v>6450</v>
      </c>
      <c r="K13" s="7">
        <v>6250</v>
      </c>
      <c r="L13" s="7">
        <v>6600</v>
      </c>
      <c r="M13" s="7">
        <v>6500</v>
      </c>
      <c r="N13" s="7">
        <v>4400</v>
      </c>
      <c r="O13" s="7">
        <v>5650</v>
      </c>
      <c r="P13" s="7">
        <v>6500</v>
      </c>
      <c r="Q13" s="7">
        <v>7200</v>
      </c>
      <c r="R13" s="7">
        <v>17750</v>
      </c>
      <c r="S13" s="7">
        <v>13850</v>
      </c>
      <c r="T13" s="7">
        <v>745</v>
      </c>
    </row>
    <row r="14" spans="1:20" s="9" customFormat="1" x14ac:dyDescent="0.25">
      <c r="A14" s="7">
        <v>12</v>
      </c>
      <c r="B14" s="7">
        <v>8700</v>
      </c>
      <c r="C14" s="7">
        <v>4850</v>
      </c>
      <c r="D14" s="7">
        <v>6650</v>
      </c>
      <c r="E14" s="7">
        <v>4850</v>
      </c>
      <c r="F14" s="7">
        <v>6850</v>
      </c>
      <c r="G14" s="7">
        <v>7800</v>
      </c>
      <c r="H14" s="7">
        <v>8175</v>
      </c>
      <c r="I14" s="7">
        <v>6000</v>
      </c>
      <c r="J14" s="7">
        <v>5350</v>
      </c>
      <c r="K14" s="7">
        <v>6750</v>
      </c>
      <c r="L14" s="7">
        <v>4850</v>
      </c>
      <c r="M14" s="7">
        <v>5300</v>
      </c>
      <c r="N14" s="7">
        <v>5350</v>
      </c>
      <c r="O14" s="7">
        <v>5200</v>
      </c>
      <c r="P14" s="7">
        <v>6150</v>
      </c>
      <c r="Q14" s="7">
        <v>6950</v>
      </c>
      <c r="R14" s="7">
        <v>11800</v>
      </c>
      <c r="S14" s="7">
        <v>17800</v>
      </c>
      <c r="T14" s="7">
        <v>535</v>
      </c>
    </row>
    <row r="15" spans="1:20" s="9" customFormat="1" x14ac:dyDescent="0.25">
      <c r="A15" s="7">
        <v>13</v>
      </c>
      <c r="B15" s="7"/>
      <c r="C15" s="7"/>
      <c r="D15" s="7"/>
      <c r="E15" s="7"/>
      <c r="F15" s="7">
        <v>5250</v>
      </c>
      <c r="G15" s="7">
        <v>8900</v>
      </c>
      <c r="H15" s="7">
        <v>5850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>
        <v>20050</v>
      </c>
      <c r="T15" s="7"/>
    </row>
    <row r="16" spans="1:20" s="9" customFormat="1" x14ac:dyDescent="0.25">
      <c r="A16" s="7">
        <v>14</v>
      </c>
      <c r="B16" s="7">
        <v>6400</v>
      </c>
      <c r="C16" s="7">
        <v>4900</v>
      </c>
      <c r="D16" s="7">
        <v>4950</v>
      </c>
      <c r="E16" s="7">
        <v>2800</v>
      </c>
      <c r="F16" s="7">
        <v>4650</v>
      </c>
      <c r="G16" s="7">
        <v>8800</v>
      </c>
      <c r="H16" s="7">
        <v>7650</v>
      </c>
      <c r="I16" s="7">
        <v>3550</v>
      </c>
      <c r="J16" s="7">
        <v>4000</v>
      </c>
      <c r="K16" s="7">
        <v>4500</v>
      </c>
      <c r="L16" s="7">
        <v>4350</v>
      </c>
      <c r="M16" s="7">
        <v>4400</v>
      </c>
      <c r="N16" s="7">
        <v>3700</v>
      </c>
      <c r="O16" s="7">
        <v>3800</v>
      </c>
      <c r="P16" s="7">
        <v>4950</v>
      </c>
      <c r="Q16" s="7">
        <v>12050</v>
      </c>
      <c r="R16" s="7">
        <v>17850</v>
      </c>
      <c r="S16" s="7">
        <v>20150</v>
      </c>
      <c r="T16" s="7">
        <v>605</v>
      </c>
    </row>
    <row r="17" spans="1:20" s="9" customFormat="1" x14ac:dyDescent="0.25">
      <c r="A17" s="7">
        <v>15</v>
      </c>
      <c r="B17" s="7">
        <v>10000</v>
      </c>
      <c r="C17" s="7">
        <v>5600</v>
      </c>
      <c r="D17" s="7">
        <v>6700</v>
      </c>
      <c r="E17" s="7">
        <v>4800</v>
      </c>
      <c r="F17" s="7">
        <v>7500</v>
      </c>
      <c r="G17" s="7">
        <v>10000</v>
      </c>
      <c r="H17" s="7">
        <v>8700</v>
      </c>
      <c r="I17" s="7">
        <v>6800</v>
      </c>
      <c r="J17" s="7">
        <v>5300</v>
      </c>
      <c r="K17" s="7">
        <v>5300</v>
      </c>
      <c r="L17" s="7">
        <v>7200</v>
      </c>
      <c r="M17" s="7">
        <v>5900</v>
      </c>
      <c r="N17" s="7">
        <v>5300</v>
      </c>
      <c r="O17" s="7">
        <v>7100</v>
      </c>
      <c r="P17" s="7">
        <v>7600</v>
      </c>
      <c r="Q17" s="7">
        <v>11800</v>
      </c>
      <c r="R17" s="7">
        <v>29100</v>
      </c>
      <c r="S17" s="7">
        <v>21000</v>
      </c>
      <c r="T17" s="7">
        <v>900</v>
      </c>
    </row>
    <row r="18" spans="1:20" s="9" customFormat="1" x14ac:dyDescent="0.25">
      <c r="A18" s="7">
        <v>16</v>
      </c>
      <c r="B18" s="7">
        <v>4600</v>
      </c>
      <c r="C18" s="7">
        <v>2750</v>
      </c>
      <c r="D18" s="7">
        <v>3450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10350</v>
      </c>
      <c r="S18" s="7">
        <v>21150</v>
      </c>
      <c r="T18" s="7">
        <v>375</v>
      </c>
    </row>
    <row r="19" spans="1:20" s="9" customFormat="1" x14ac:dyDescent="0.25">
      <c r="A19" s="7">
        <v>17</v>
      </c>
      <c r="B19" s="7">
        <v>7000</v>
      </c>
      <c r="C19" s="7">
        <v>3550</v>
      </c>
      <c r="D19" s="7">
        <v>3500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9800</v>
      </c>
      <c r="S19" s="7">
        <v>22150</v>
      </c>
      <c r="T19" s="7">
        <v>405</v>
      </c>
    </row>
    <row r="20" spans="1:20" s="9" customFormat="1" x14ac:dyDescent="0.25">
      <c r="A20" s="7">
        <v>18</v>
      </c>
      <c r="B20" s="7">
        <v>9400</v>
      </c>
      <c r="C20" s="7">
        <v>6550</v>
      </c>
      <c r="D20" s="7">
        <v>5900</v>
      </c>
      <c r="E20" s="7">
        <v>5150</v>
      </c>
      <c r="F20" s="7">
        <v>4750</v>
      </c>
      <c r="G20" s="7">
        <v>10900</v>
      </c>
      <c r="H20" s="7">
        <v>9525</v>
      </c>
      <c r="I20" s="7"/>
      <c r="J20" s="7"/>
      <c r="K20" s="7"/>
      <c r="L20" s="7"/>
      <c r="M20" s="7"/>
      <c r="N20" s="7"/>
      <c r="O20" s="7"/>
      <c r="P20" s="7"/>
      <c r="Q20" s="7"/>
      <c r="R20" s="7">
        <v>27900</v>
      </c>
      <c r="S20" s="7">
        <v>25150</v>
      </c>
      <c r="T20" s="7">
        <v>920</v>
      </c>
    </row>
    <row r="21" spans="1:20" s="9" customFormat="1" x14ac:dyDescent="0.25">
      <c r="A21" s="7">
        <v>19</v>
      </c>
      <c r="B21" s="7">
        <v>8000</v>
      </c>
      <c r="C21" s="7">
        <v>6200</v>
      </c>
      <c r="D21" s="7">
        <v>4300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17000</v>
      </c>
      <c r="S21" s="7">
        <v>25250</v>
      </c>
      <c r="T21" s="7">
        <v>400</v>
      </c>
    </row>
    <row r="22" spans="1:20" s="9" customFormat="1" x14ac:dyDescent="0.25">
      <c r="A22" s="7">
        <v>20</v>
      </c>
      <c r="B22" s="7">
        <v>8600</v>
      </c>
      <c r="C22" s="7">
        <v>6150</v>
      </c>
      <c r="D22" s="7">
        <v>4350</v>
      </c>
      <c r="E22" s="7">
        <v>4000</v>
      </c>
      <c r="F22" s="7">
        <v>4450</v>
      </c>
      <c r="G22" s="7">
        <v>10100</v>
      </c>
      <c r="H22" s="7">
        <v>8475</v>
      </c>
      <c r="I22" s="7">
        <v>5200</v>
      </c>
      <c r="J22" s="7">
        <v>5550</v>
      </c>
      <c r="K22" s="7">
        <v>6100</v>
      </c>
      <c r="L22" s="7">
        <v>6750</v>
      </c>
      <c r="M22" s="7">
        <v>6000</v>
      </c>
      <c r="N22" s="7">
        <v>5800</v>
      </c>
      <c r="O22" s="7">
        <v>4900</v>
      </c>
      <c r="P22" s="7">
        <v>6750</v>
      </c>
      <c r="Q22" s="7">
        <v>8500</v>
      </c>
      <c r="R22" s="7">
        <v>18650</v>
      </c>
      <c r="S22" s="7">
        <v>25350</v>
      </c>
      <c r="T22" s="7">
        <v>635</v>
      </c>
    </row>
    <row r="23" spans="1:20" s="9" customFormat="1" x14ac:dyDescent="0.25">
      <c r="A23" s="7">
        <v>21</v>
      </c>
      <c r="B23" s="7">
        <v>17500</v>
      </c>
      <c r="C23" s="7">
        <v>9800</v>
      </c>
      <c r="D23" s="7">
        <v>9600</v>
      </c>
      <c r="E23" s="7">
        <v>9950</v>
      </c>
      <c r="F23" s="7">
        <v>12050</v>
      </c>
      <c r="G23" s="7">
        <v>24500</v>
      </c>
      <c r="H23" s="7">
        <v>13350</v>
      </c>
      <c r="I23" s="7"/>
      <c r="J23" s="7"/>
      <c r="K23" s="7"/>
      <c r="L23" s="7"/>
      <c r="M23" s="7"/>
      <c r="N23" s="7"/>
      <c r="O23" s="7"/>
      <c r="P23" s="7"/>
      <c r="Q23" s="7"/>
      <c r="R23" s="7">
        <v>41450</v>
      </c>
      <c r="S23" s="7">
        <v>28150</v>
      </c>
      <c r="T23" s="7">
        <v>890</v>
      </c>
    </row>
    <row r="24" spans="1:20" s="9" customFormat="1" x14ac:dyDescent="0.25">
      <c r="A24" s="7">
        <v>22</v>
      </c>
      <c r="B24" s="7"/>
      <c r="C24" s="7"/>
      <c r="D24" s="7"/>
      <c r="E24" s="7"/>
      <c r="F24" s="7">
        <v>13550</v>
      </c>
      <c r="G24" s="7">
        <v>23100</v>
      </c>
      <c r="H24" s="7">
        <v>12700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v>28700</v>
      </c>
      <c r="T24" s="7"/>
    </row>
    <row r="25" spans="1:20" s="9" customFormat="1" x14ac:dyDescent="0.25">
      <c r="A25" s="7">
        <v>23</v>
      </c>
      <c r="B25" s="7">
        <v>11500</v>
      </c>
      <c r="C25" s="7">
        <v>7700</v>
      </c>
      <c r="D25" s="7">
        <v>7200</v>
      </c>
      <c r="E25" s="7">
        <v>4700</v>
      </c>
      <c r="F25" s="7">
        <v>6300</v>
      </c>
      <c r="G25" s="7">
        <v>10300</v>
      </c>
      <c r="H25" s="7">
        <v>9600</v>
      </c>
      <c r="I25" s="7">
        <v>7000</v>
      </c>
      <c r="J25" s="7">
        <v>8150</v>
      </c>
      <c r="K25" s="7">
        <v>8050</v>
      </c>
      <c r="L25" s="7">
        <v>7000</v>
      </c>
      <c r="M25" s="7">
        <v>7000</v>
      </c>
      <c r="N25" s="7">
        <v>6550</v>
      </c>
      <c r="O25" s="7">
        <v>9050</v>
      </c>
      <c r="P25" s="7">
        <v>7100</v>
      </c>
      <c r="Q25" s="7">
        <v>11700</v>
      </c>
      <c r="R25" s="7">
        <v>29550</v>
      </c>
      <c r="S25" s="7">
        <v>28750</v>
      </c>
      <c r="T25" s="7">
        <v>575</v>
      </c>
    </row>
    <row r="26" spans="1:20" s="9" customFormat="1" x14ac:dyDescent="0.25">
      <c r="A26" s="7">
        <v>24</v>
      </c>
      <c r="B26" s="7">
        <v>19100</v>
      </c>
      <c r="C26" s="7">
        <v>9550</v>
      </c>
      <c r="D26" s="7">
        <v>12600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33000</v>
      </c>
      <c r="S26" s="7">
        <v>28800</v>
      </c>
      <c r="T26" s="7">
        <v>1485</v>
      </c>
    </row>
    <row r="27" spans="1:20" s="9" customFormat="1" x14ac:dyDescent="0.25">
      <c r="A27" s="7">
        <v>25</v>
      </c>
      <c r="B27" s="7">
        <v>16700</v>
      </c>
      <c r="C27" s="7">
        <v>8500</v>
      </c>
      <c r="D27" s="7">
        <v>9500</v>
      </c>
      <c r="E27" s="7">
        <v>9150</v>
      </c>
      <c r="F27" s="7">
        <v>13000</v>
      </c>
      <c r="G27" s="7">
        <v>24000</v>
      </c>
      <c r="H27" s="7">
        <v>15225</v>
      </c>
      <c r="I27" s="7">
        <v>11000</v>
      </c>
      <c r="J27" s="7">
        <v>12650</v>
      </c>
      <c r="K27" s="7">
        <v>13350</v>
      </c>
      <c r="L27" s="7">
        <v>12350</v>
      </c>
      <c r="M27" s="7">
        <v>8350</v>
      </c>
      <c r="N27" s="7">
        <v>11850</v>
      </c>
      <c r="O27" s="7">
        <v>13150</v>
      </c>
      <c r="P27" s="7">
        <v>8850</v>
      </c>
      <c r="Q27" s="7">
        <v>24000</v>
      </c>
      <c r="R27" s="7">
        <v>27200</v>
      </c>
      <c r="S27" s="7">
        <v>30350</v>
      </c>
      <c r="T27" s="7">
        <v>1100</v>
      </c>
    </row>
    <row r="28" spans="1:20" s="9" customFormat="1" x14ac:dyDescent="0.25">
      <c r="A28" s="7">
        <v>26</v>
      </c>
      <c r="B28" s="7">
        <v>15300</v>
      </c>
      <c r="C28" s="7">
        <v>11750</v>
      </c>
      <c r="D28" s="7">
        <v>10700</v>
      </c>
      <c r="E28" s="7"/>
      <c r="F28" s="7">
        <v>10550</v>
      </c>
      <c r="G28" s="7">
        <v>13100</v>
      </c>
      <c r="H28" s="7">
        <v>16050</v>
      </c>
      <c r="I28" s="7"/>
      <c r="J28" s="7"/>
      <c r="K28" s="7"/>
      <c r="L28" s="7"/>
      <c r="M28" s="7"/>
      <c r="N28" s="7"/>
      <c r="O28" s="7"/>
      <c r="P28" s="7"/>
      <c r="Q28" s="7"/>
      <c r="R28" s="7">
        <v>33000</v>
      </c>
      <c r="S28" s="7">
        <v>33000</v>
      </c>
      <c r="T28" s="7">
        <v>1145</v>
      </c>
    </row>
    <row r="29" spans="1:20" s="9" customFormat="1" x14ac:dyDescent="0.25">
      <c r="A29" s="7">
        <v>27</v>
      </c>
      <c r="B29" s="7">
        <v>18700</v>
      </c>
      <c r="C29" s="7">
        <v>13250</v>
      </c>
      <c r="D29" s="7">
        <v>11400</v>
      </c>
      <c r="E29" s="7">
        <v>12900</v>
      </c>
      <c r="F29" s="7">
        <v>11750</v>
      </c>
      <c r="G29" s="7">
        <v>29900</v>
      </c>
      <c r="H29" s="7">
        <v>19050</v>
      </c>
      <c r="I29" s="7">
        <v>13800</v>
      </c>
      <c r="J29" s="7">
        <v>10250</v>
      </c>
      <c r="K29" s="7">
        <v>14550</v>
      </c>
      <c r="L29" s="7">
        <v>13650</v>
      </c>
      <c r="M29" s="7">
        <v>12700</v>
      </c>
      <c r="N29" s="7">
        <v>10800</v>
      </c>
      <c r="O29" s="7">
        <v>13450</v>
      </c>
      <c r="P29" s="7">
        <v>12900</v>
      </c>
      <c r="Q29" s="7">
        <v>34400</v>
      </c>
      <c r="R29" s="7">
        <v>37000</v>
      </c>
      <c r="S29" s="7">
        <v>33250</v>
      </c>
      <c r="T29" s="7">
        <v>1290</v>
      </c>
    </row>
    <row r="30" spans="1:20" s="9" customFormat="1" x14ac:dyDescent="0.25">
      <c r="A30" s="7">
        <v>28</v>
      </c>
      <c r="B30" s="7"/>
      <c r="C30" s="7"/>
      <c r="D30" s="7"/>
      <c r="E30" s="7"/>
      <c r="F30" s="7">
        <v>5300</v>
      </c>
      <c r="G30" s="7">
        <v>9300</v>
      </c>
      <c r="H30" s="7">
        <v>7350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>
        <v>33600</v>
      </c>
      <c r="T30" s="7"/>
    </row>
    <row r="31" spans="1:20" s="9" customFormat="1" x14ac:dyDescent="0.25">
      <c r="A31" s="7">
        <v>29</v>
      </c>
      <c r="B31" s="7">
        <v>12100</v>
      </c>
      <c r="C31" s="7">
        <v>9150</v>
      </c>
      <c r="D31" s="7">
        <v>9550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18500</v>
      </c>
      <c r="S31" s="7">
        <v>33750</v>
      </c>
      <c r="T31" s="7">
        <v>770</v>
      </c>
    </row>
    <row r="32" spans="1:20" s="9" customFormat="1" x14ac:dyDescent="0.25">
      <c r="A32" s="7">
        <v>30</v>
      </c>
      <c r="B32" s="7">
        <v>12400</v>
      </c>
      <c r="C32" s="7">
        <v>7800</v>
      </c>
      <c r="D32" s="7">
        <v>7050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16850</v>
      </c>
      <c r="S32" s="7">
        <v>34300</v>
      </c>
      <c r="T32" s="7">
        <v>1065</v>
      </c>
    </row>
    <row r="33" spans="1:20" s="9" customFormat="1" x14ac:dyDescent="0.25">
      <c r="A33" s="7">
        <v>31</v>
      </c>
      <c r="B33" s="7">
        <v>12900</v>
      </c>
      <c r="C33" s="7">
        <v>9800</v>
      </c>
      <c r="D33" s="7">
        <v>7950</v>
      </c>
      <c r="E33" s="7"/>
      <c r="F33" s="7">
        <v>8750</v>
      </c>
      <c r="G33" s="7">
        <v>9000</v>
      </c>
      <c r="H33" s="7">
        <v>10800</v>
      </c>
      <c r="I33" s="7"/>
      <c r="J33" s="7"/>
      <c r="K33" s="7"/>
      <c r="L33" s="7"/>
      <c r="M33" s="7"/>
      <c r="N33" s="7"/>
      <c r="O33" s="7"/>
      <c r="P33" s="7"/>
      <c r="Q33" s="7"/>
      <c r="R33" s="7">
        <v>31600</v>
      </c>
      <c r="S33" s="7">
        <v>34300</v>
      </c>
      <c r="T33" s="7">
        <v>720</v>
      </c>
    </row>
    <row r="34" spans="1:20" s="9" customFormat="1" x14ac:dyDescent="0.25">
      <c r="A34" s="7">
        <v>32</v>
      </c>
      <c r="B34" s="7">
        <v>17400</v>
      </c>
      <c r="C34" s="7">
        <v>11100</v>
      </c>
      <c r="D34" s="7">
        <v>10950</v>
      </c>
      <c r="E34" s="7"/>
      <c r="F34" s="7">
        <v>12000</v>
      </c>
      <c r="G34" s="7">
        <v>16700</v>
      </c>
      <c r="H34" s="7">
        <v>13275</v>
      </c>
      <c r="I34" s="7"/>
      <c r="J34" s="7"/>
      <c r="K34" s="7"/>
      <c r="L34" s="7"/>
      <c r="M34" s="7"/>
      <c r="N34" s="7"/>
      <c r="O34" s="7"/>
      <c r="P34" s="7"/>
      <c r="Q34" s="7"/>
      <c r="R34" s="7">
        <v>24000</v>
      </c>
      <c r="S34" s="7">
        <v>35800</v>
      </c>
      <c r="T34" s="7">
        <v>1405</v>
      </c>
    </row>
    <row r="35" spans="1:20" s="9" customFormat="1" x14ac:dyDescent="0.25">
      <c r="A35" s="7">
        <v>33</v>
      </c>
      <c r="B35" s="7">
        <v>13300</v>
      </c>
      <c r="C35" s="7">
        <v>7400</v>
      </c>
      <c r="D35" s="7">
        <v>8500</v>
      </c>
      <c r="E35" s="7"/>
      <c r="F35" s="7">
        <v>8900</v>
      </c>
      <c r="G35" s="7">
        <v>21500</v>
      </c>
      <c r="H35" s="7">
        <v>13500</v>
      </c>
      <c r="I35" s="7"/>
      <c r="J35" s="7"/>
      <c r="K35" s="7"/>
      <c r="L35" s="7"/>
      <c r="M35" s="7"/>
      <c r="N35" s="7"/>
      <c r="O35" s="7"/>
      <c r="P35" s="7"/>
      <c r="Q35" s="7"/>
      <c r="R35" s="7">
        <v>17950</v>
      </c>
      <c r="S35" s="7">
        <v>38550</v>
      </c>
      <c r="T35" s="7">
        <v>860</v>
      </c>
    </row>
    <row r="36" spans="1:20" s="9" customFormat="1" x14ac:dyDescent="0.25">
      <c r="A36" s="7">
        <v>34</v>
      </c>
      <c r="B36" s="7">
        <v>13300</v>
      </c>
      <c r="C36" s="7">
        <v>6900</v>
      </c>
      <c r="D36" s="7">
        <v>7550</v>
      </c>
      <c r="E36" s="7"/>
      <c r="F36" s="7">
        <v>8900</v>
      </c>
      <c r="G36" s="7">
        <v>11900</v>
      </c>
      <c r="H36" s="7">
        <v>10950</v>
      </c>
      <c r="I36" s="7"/>
      <c r="J36" s="7"/>
      <c r="K36" s="7"/>
      <c r="L36" s="7"/>
      <c r="M36" s="7"/>
      <c r="N36" s="7"/>
      <c r="O36" s="7"/>
      <c r="P36" s="7"/>
      <c r="Q36" s="7"/>
      <c r="R36" s="7">
        <v>28050</v>
      </c>
      <c r="S36" s="7">
        <v>39350</v>
      </c>
      <c r="T36" s="7">
        <v>1060</v>
      </c>
    </row>
    <row r="37" spans="1:20" s="9" customFormat="1" x14ac:dyDescent="0.25">
      <c r="A37" s="7">
        <v>35</v>
      </c>
      <c r="B37" s="7">
        <v>16800</v>
      </c>
      <c r="C37" s="7">
        <v>12050</v>
      </c>
      <c r="D37" s="7">
        <v>10200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>
        <v>30900</v>
      </c>
      <c r="S37" s="7">
        <v>39450</v>
      </c>
      <c r="T37" s="7">
        <v>940</v>
      </c>
    </row>
    <row r="38" spans="1:20" s="9" customFormat="1" x14ac:dyDescent="0.25">
      <c r="A38" s="7">
        <v>36</v>
      </c>
      <c r="B38" s="7">
        <v>8900</v>
      </c>
      <c r="C38" s="7">
        <v>6050</v>
      </c>
      <c r="D38" s="7">
        <v>6300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>
        <v>22850</v>
      </c>
      <c r="S38" s="7">
        <v>40550</v>
      </c>
      <c r="T38" s="7">
        <v>735</v>
      </c>
    </row>
    <row r="39" spans="1:20" s="9" customFormat="1" x14ac:dyDescent="0.25">
      <c r="A39" s="7">
        <v>37</v>
      </c>
      <c r="B39" s="7">
        <v>13300</v>
      </c>
      <c r="C39" s="7">
        <v>8600</v>
      </c>
      <c r="D39" s="7">
        <v>8200</v>
      </c>
      <c r="E39" s="7">
        <v>7700</v>
      </c>
      <c r="F39" s="7">
        <v>8500</v>
      </c>
      <c r="G39" s="7">
        <v>23400</v>
      </c>
      <c r="H39" s="7">
        <v>12150</v>
      </c>
      <c r="I39" s="7">
        <v>6750</v>
      </c>
      <c r="J39" s="7">
        <v>7300</v>
      </c>
      <c r="K39" s="7">
        <v>7550</v>
      </c>
      <c r="L39" s="7">
        <v>8750</v>
      </c>
      <c r="M39" s="7">
        <v>7950</v>
      </c>
      <c r="N39" s="7">
        <v>7550</v>
      </c>
      <c r="O39" s="7">
        <v>9800</v>
      </c>
      <c r="P39" s="7">
        <v>7800</v>
      </c>
      <c r="Q39" s="7">
        <v>13950</v>
      </c>
      <c r="R39" s="7">
        <v>31650</v>
      </c>
      <c r="S39" s="7">
        <v>41200</v>
      </c>
      <c r="T39" s="7">
        <v>850</v>
      </c>
    </row>
    <row r="40" spans="1:20" s="9" customFormat="1" x14ac:dyDescent="0.25">
      <c r="A40" s="7">
        <v>38</v>
      </c>
      <c r="B40" s="7">
        <v>9700</v>
      </c>
      <c r="C40" s="7">
        <v>7150</v>
      </c>
      <c r="D40" s="7">
        <v>6000</v>
      </c>
      <c r="E40" s="7"/>
      <c r="F40" s="7">
        <v>6750</v>
      </c>
      <c r="G40" s="7">
        <v>9500</v>
      </c>
      <c r="H40" s="7">
        <v>7350</v>
      </c>
      <c r="I40" s="7"/>
      <c r="J40" s="7"/>
      <c r="K40" s="7"/>
      <c r="L40" s="7"/>
      <c r="M40" s="7"/>
      <c r="N40" s="7"/>
      <c r="O40" s="7"/>
      <c r="P40" s="7"/>
      <c r="Q40" s="7"/>
      <c r="R40" s="7">
        <v>16850</v>
      </c>
      <c r="S40" s="7">
        <v>46450</v>
      </c>
      <c r="T40" s="7">
        <v>665</v>
      </c>
    </row>
    <row r="41" spans="1:20" s="9" customFormat="1" x14ac:dyDescent="0.25">
      <c r="A41" s="7">
        <v>39</v>
      </c>
      <c r="B41" s="7">
        <v>17400</v>
      </c>
      <c r="C41" s="7">
        <v>9550</v>
      </c>
      <c r="D41" s="7">
        <v>11100</v>
      </c>
      <c r="E41" s="7">
        <v>9550</v>
      </c>
      <c r="F41" s="7">
        <v>11300</v>
      </c>
      <c r="G41" s="7">
        <v>23600</v>
      </c>
      <c r="H41" s="7">
        <v>19050</v>
      </c>
      <c r="I41" s="7">
        <v>13700</v>
      </c>
      <c r="J41" s="7">
        <v>10250</v>
      </c>
      <c r="K41" s="7">
        <v>10400</v>
      </c>
      <c r="L41" s="7">
        <v>12850</v>
      </c>
      <c r="M41" s="7">
        <v>11650</v>
      </c>
      <c r="N41" s="7">
        <v>13350</v>
      </c>
      <c r="O41" s="7">
        <v>13550</v>
      </c>
      <c r="P41" s="7">
        <v>10750</v>
      </c>
      <c r="Q41" s="7">
        <v>33050</v>
      </c>
      <c r="R41" s="7">
        <v>34600</v>
      </c>
      <c r="S41" s="7">
        <v>46800</v>
      </c>
      <c r="T41" s="7">
        <v>1495</v>
      </c>
    </row>
    <row r="42" spans="1:20" s="9" customFormat="1" x14ac:dyDescent="0.25">
      <c r="A42" s="7">
        <v>40</v>
      </c>
      <c r="B42" s="7">
        <v>18300</v>
      </c>
      <c r="C42" s="7">
        <v>10050</v>
      </c>
      <c r="D42" s="7">
        <v>13900</v>
      </c>
      <c r="E42" s="7">
        <v>8050</v>
      </c>
      <c r="F42" s="7">
        <v>12950</v>
      </c>
      <c r="G42" s="7">
        <v>20800</v>
      </c>
      <c r="H42" s="7">
        <v>18375</v>
      </c>
      <c r="I42" s="7">
        <v>14050</v>
      </c>
      <c r="J42" s="7">
        <v>13150</v>
      </c>
      <c r="K42" s="7">
        <v>11150</v>
      </c>
      <c r="L42" s="7">
        <v>12250</v>
      </c>
      <c r="M42" s="7">
        <v>11500</v>
      </c>
      <c r="N42" s="7">
        <v>12600</v>
      </c>
      <c r="O42" s="7">
        <v>12050</v>
      </c>
      <c r="P42" s="7">
        <v>13700</v>
      </c>
      <c r="Q42" s="7">
        <v>19350</v>
      </c>
      <c r="R42" s="7">
        <v>27050</v>
      </c>
      <c r="S42" s="7">
        <v>47000</v>
      </c>
      <c r="T42" s="7">
        <v>965</v>
      </c>
    </row>
    <row r="43" spans="1:20" s="9" customFormat="1" x14ac:dyDescent="0.25">
      <c r="A43" s="7">
        <v>41</v>
      </c>
      <c r="B43" s="7"/>
      <c r="C43" s="7"/>
      <c r="D43" s="7"/>
      <c r="E43" s="7"/>
      <c r="F43" s="7">
        <v>7650</v>
      </c>
      <c r="G43" s="7">
        <v>22200</v>
      </c>
      <c r="H43" s="7">
        <v>17475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>
        <v>49250</v>
      </c>
      <c r="T43" s="7"/>
    </row>
    <row r="44" spans="1:20" s="9" customFormat="1" x14ac:dyDescent="0.25">
      <c r="A44" s="7">
        <v>42</v>
      </c>
      <c r="B44" s="7">
        <v>15900</v>
      </c>
      <c r="C44" s="7">
        <v>8700</v>
      </c>
      <c r="D44" s="7">
        <v>12200</v>
      </c>
      <c r="E44" s="7">
        <v>9050</v>
      </c>
      <c r="F44" s="7">
        <v>7950</v>
      </c>
      <c r="G44" s="7">
        <v>26700</v>
      </c>
      <c r="H44" s="7">
        <v>14250</v>
      </c>
      <c r="I44" s="7">
        <v>11900</v>
      </c>
      <c r="J44" s="7">
        <v>10650</v>
      </c>
      <c r="K44" s="7">
        <v>8250</v>
      </c>
      <c r="L44" s="7">
        <v>8900</v>
      </c>
      <c r="M44" s="7">
        <v>10650</v>
      </c>
      <c r="N44" s="7">
        <v>10800</v>
      </c>
      <c r="O44" s="7">
        <v>9650</v>
      </c>
      <c r="P44" s="7">
        <v>9850</v>
      </c>
      <c r="Q44" s="7">
        <v>13650</v>
      </c>
      <c r="R44" s="7">
        <v>24600</v>
      </c>
      <c r="S44" s="7">
        <v>51800</v>
      </c>
      <c r="T44" s="7">
        <v>1220</v>
      </c>
    </row>
    <row r="45" spans="1:20" s="9" customFormat="1" x14ac:dyDescent="0.25">
      <c r="A45" s="7">
        <v>43</v>
      </c>
      <c r="B45" s="7">
        <v>13000</v>
      </c>
      <c r="C45" s="7">
        <v>8950</v>
      </c>
      <c r="D45" s="7">
        <v>10000</v>
      </c>
      <c r="E45" s="7">
        <v>8150</v>
      </c>
      <c r="F45" s="7">
        <v>7400</v>
      </c>
      <c r="G45" s="7">
        <v>21000</v>
      </c>
      <c r="H45" s="7">
        <v>13800</v>
      </c>
      <c r="I45" s="7">
        <v>7900</v>
      </c>
      <c r="J45" s="7">
        <v>7400</v>
      </c>
      <c r="K45" s="7">
        <v>9450</v>
      </c>
      <c r="L45" s="7">
        <v>7000</v>
      </c>
      <c r="M45" s="7">
        <v>9450</v>
      </c>
      <c r="N45" s="7">
        <v>8800</v>
      </c>
      <c r="O45" s="7">
        <v>6600</v>
      </c>
      <c r="P45" s="7">
        <v>10250</v>
      </c>
      <c r="Q45" s="7">
        <v>13900</v>
      </c>
      <c r="R45" s="7">
        <v>32500</v>
      </c>
      <c r="S45" s="7">
        <v>54450</v>
      </c>
      <c r="T45" s="7">
        <v>765</v>
      </c>
    </row>
    <row r="46" spans="1:20" s="9" customFormat="1" x14ac:dyDescent="0.25">
      <c r="A46" s="7">
        <v>44</v>
      </c>
      <c r="B46" s="7">
        <v>12900</v>
      </c>
      <c r="C46" s="7">
        <v>8350</v>
      </c>
      <c r="D46" s="7">
        <v>7200</v>
      </c>
      <c r="E46" s="7">
        <v>5500</v>
      </c>
      <c r="F46" s="7">
        <v>7700</v>
      </c>
      <c r="G46" s="7">
        <v>20800</v>
      </c>
      <c r="H46" s="7">
        <v>11400</v>
      </c>
      <c r="I46" s="7">
        <v>8350</v>
      </c>
      <c r="J46" s="7">
        <v>9150</v>
      </c>
      <c r="K46" s="7">
        <v>8500</v>
      </c>
      <c r="L46" s="7">
        <v>8350</v>
      </c>
      <c r="M46" s="7">
        <v>6800</v>
      </c>
      <c r="N46" s="7">
        <v>7050</v>
      </c>
      <c r="O46" s="7">
        <v>7050</v>
      </c>
      <c r="P46" s="7">
        <v>9400</v>
      </c>
      <c r="Q46" s="7">
        <v>18300</v>
      </c>
      <c r="R46" s="7">
        <v>24750</v>
      </c>
      <c r="S46" s="7">
        <v>58050</v>
      </c>
      <c r="T46" s="7">
        <v>1070</v>
      </c>
    </row>
    <row r="47" spans="1:20" s="9" customFormat="1" x14ac:dyDescent="0.25">
      <c r="A47" s="7">
        <v>45</v>
      </c>
      <c r="B47" s="7">
        <v>19000</v>
      </c>
      <c r="C47" s="7">
        <v>15200</v>
      </c>
      <c r="D47" s="7">
        <v>15200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>
        <v>55100</v>
      </c>
      <c r="S47" s="7">
        <v>58500</v>
      </c>
      <c r="T47" s="7">
        <v>1670</v>
      </c>
    </row>
    <row r="48" spans="1:20" s="9" customFormat="1" x14ac:dyDescent="0.25">
      <c r="A48" s="7">
        <v>46</v>
      </c>
      <c r="B48" s="7">
        <v>13400</v>
      </c>
      <c r="C48" s="7">
        <v>8700</v>
      </c>
      <c r="D48" s="7">
        <v>7100</v>
      </c>
      <c r="E48" s="7">
        <v>8300</v>
      </c>
      <c r="F48" s="7">
        <v>10150</v>
      </c>
      <c r="G48" s="7">
        <v>22200</v>
      </c>
      <c r="H48" s="7">
        <v>12825</v>
      </c>
      <c r="I48" s="7">
        <v>7200</v>
      </c>
      <c r="J48" s="7">
        <v>9500</v>
      </c>
      <c r="K48" s="7">
        <v>8700</v>
      </c>
      <c r="L48" s="7">
        <v>9500</v>
      </c>
      <c r="M48" s="7">
        <v>6700</v>
      </c>
      <c r="N48" s="7">
        <v>9100</v>
      </c>
      <c r="O48" s="7">
        <v>7350</v>
      </c>
      <c r="P48" s="7">
        <v>7200</v>
      </c>
      <c r="Q48" s="7">
        <v>16050</v>
      </c>
      <c r="R48" s="7">
        <v>21700</v>
      </c>
      <c r="S48" s="7">
        <v>58650</v>
      </c>
      <c r="T48" s="7">
        <v>910</v>
      </c>
    </row>
    <row r="49" spans="1:20" s="9" customFormat="1" x14ac:dyDescent="0.25">
      <c r="A49" s="7">
        <v>47</v>
      </c>
      <c r="B49" s="7"/>
      <c r="C49" s="7"/>
      <c r="D49" s="7"/>
      <c r="E49" s="7"/>
      <c r="F49" s="7">
        <v>10850</v>
      </c>
      <c r="G49" s="7">
        <v>27700</v>
      </c>
      <c r="H49" s="7">
        <v>16500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>
        <v>60300</v>
      </c>
      <c r="T49" s="7"/>
    </row>
    <row r="50" spans="1:20" s="9" customFormat="1" x14ac:dyDescent="0.25">
      <c r="A50" s="7">
        <v>48</v>
      </c>
      <c r="B50" s="7">
        <v>16900</v>
      </c>
      <c r="C50" s="7">
        <v>10600</v>
      </c>
      <c r="D50" s="7">
        <v>13150</v>
      </c>
      <c r="E50" s="7"/>
      <c r="F50" s="7">
        <v>8950</v>
      </c>
      <c r="G50" s="7">
        <v>24300</v>
      </c>
      <c r="H50" s="7">
        <v>12900</v>
      </c>
      <c r="I50" s="7"/>
      <c r="J50" s="7"/>
      <c r="K50" s="7"/>
      <c r="L50" s="7"/>
      <c r="M50" s="7"/>
      <c r="N50" s="7"/>
      <c r="O50" s="7"/>
      <c r="P50" s="7"/>
      <c r="Q50" s="7"/>
      <c r="R50" s="7">
        <v>38000</v>
      </c>
      <c r="S50" s="7">
        <v>69250</v>
      </c>
      <c r="T50" s="7">
        <v>1300</v>
      </c>
    </row>
    <row r="51" spans="1:20" s="9" customFormat="1" x14ac:dyDescent="0.25">
      <c r="A51" s="7">
        <v>49</v>
      </c>
      <c r="B51" s="7">
        <v>16900</v>
      </c>
      <c r="C51" s="7">
        <v>11300</v>
      </c>
      <c r="D51" s="7">
        <v>10300</v>
      </c>
      <c r="E51" s="7">
        <v>10100</v>
      </c>
      <c r="F51" s="7">
        <v>11950</v>
      </c>
      <c r="G51" s="7">
        <v>30400</v>
      </c>
      <c r="H51" s="7">
        <v>20250</v>
      </c>
      <c r="I51" s="7">
        <v>10600</v>
      </c>
      <c r="J51" s="7">
        <v>13150</v>
      </c>
      <c r="K51" s="7">
        <v>11150</v>
      </c>
      <c r="L51" s="7">
        <v>10300</v>
      </c>
      <c r="M51" s="7">
        <v>11450</v>
      </c>
      <c r="N51" s="7">
        <v>11650</v>
      </c>
      <c r="O51" s="7">
        <v>12650</v>
      </c>
      <c r="P51" s="7">
        <v>13350</v>
      </c>
      <c r="Q51" s="7">
        <v>18050</v>
      </c>
      <c r="R51" s="7">
        <v>43600</v>
      </c>
      <c r="S51" s="7">
        <v>70100</v>
      </c>
      <c r="T51" s="7">
        <v>1350</v>
      </c>
    </row>
    <row r="52" spans="1:20" s="9" customFormat="1" x14ac:dyDescent="0.25">
      <c r="A52" s="7">
        <v>50</v>
      </c>
      <c r="B52" s="7">
        <v>16300</v>
      </c>
      <c r="C52" s="7">
        <v>10550</v>
      </c>
      <c r="D52" s="7">
        <v>10750</v>
      </c>
      <c r="E52" s="7"/>
      <c r="F52" s="7">
        <v>11850</v>
      </c>
      <c r="G52" s="7">
        <v>22100</v>
      </c>
      <c r="H52" s="7">
        <v>18075</v>
      </c>
      <c r="I52" s="7"/>
      <c r="J52" s="7"/>
      <c r="K52" s="7"/>
      <c r="L52" s="7"/>
      <c r="M52" s="7"/>
      <c r="N52" s="7"/>
      <c r="O52" s="7"/>
      <c r="P52" s="7"/>
      <c r="Q52" s="7"/>
      <c r="R52" s="7">
        <v>34200</v>
      </c>
      <c r="S52" s="7">
        <v>78400</v>
      </c>
      <c r="T52" s="7">
        <v>1450</v>
      </c>
    </row>
    <row r="53" spans="1:20" s="9" customFormat="1" x14ac:dyDescent="0.25">
      <c r="D53" s="8"/>
    </row>
    <row r="54" spans="1:20" s="9" customFormat="1" x14ac:dyDescent="0.25">
      <c r="D54" s="8"/>
    </row>
    <row r="55" spans="1:20" s="9" customFormat="1" x14ac:dyDescent="0.25">
      <c r="D55" s="8"/>
    </row>
    <row r="56" spans="1:20" s="9" customFormat="1" x14ac:dyDescent="0.25">
      <c r="D56" s="8"/>
    </row>
    <row r="57" spans="1:20" s="9" customFormat="1" x14ac:dyDescent="0.25">
      <c r="D57" s="8"/>
    </row>
    <row r="58" spans="1:20" s="9" customFormat="1" x14ac:dyDescent="0.25">
      <c r="D58" s="8"/>
    </row>
    <row r="59" spans="1:20" s="9" customFormat="1" x14ac:dyDescent="0.25">
      <c r="D59" s="8"/>
    </row>
    <row r="60" spans="1:20" s="9" customFormat="1" x14ac:dyDescent="0.25">
      <c r="D60" s="8"/>
    </row>
    <row r="61" spans="1:20" s="9" customFormat="1" x14ac:dyDescent="0.25">
      <c r="D61" s="8"/>
    </row>
    <row r="62" spans="1:20" s="9" customFormat="1" x14ac:dyDescent="0.25">
      <c r="D62" s="8"/>
    </row>
    <row r="63" spans="1:20" s="9" customFormat="1" x14ac:dyDescent="0.25">
      <c r="D63" s="8"/>
    </row>
    <row r="64" spans="1:20" s="9" customFormat="1" x14ac:dyDescent="0.25">
      <c r="D64" s="8"/>
    </row>
    <row r="65" spans="4:4" s="9" customFormat="1" x14ac:dyDescent="0.25">
      <c r="D65" s="8"/>
    </row>
    <row r="66" spans="4:4" s="9" customFormat="1" x14ac:dyDescent="0.25">
      <c r="D66" s="8"/>
    </row>
    <row r="67" spans="4:4" s="9" customFormat="1" x14ac:dyDescent="0.25">
      <c r="D67" s="8"/>
    </row>
    <row r="68" spans="4:4" s="9" customFormat="1" x14ac:dyDescent="0.25">
      <c r="D68" s="8"/>
    </row>
    <row r="69" spans="4:4" s="9" customFormat="1" x14ac:dyDescent="0.25">
      <c r="D69" s="8"/>
    </row>
    <row r="70" spans="4:4" s="9" customFormat="1" x14ac:dyDescent="0.25">
      <c r="D70" s="8"/>
    </row>
    <row r="71" spans="4:4" s="9" customFormat="1" x14ac:dyDescent="0.25">
      <c r="D71" s="8"/>
    </row>
    <row r="72" spans="4:4" s="9" customFormat="1" x14ac:dyDescent="0.25">
      <c r="D72" s="8"/>
    </row>
    <row r="73" spans="4:4" s="9" customFormat="1" x14ac:dyDescent="0.25">
      <c r="D73" s="8"/>
    </row>
    <row r="74" spans="4:4" s="9" customFormat="1" x14ac:dyDescent="0.25">
      <c r="D74" s="8"/>
    </row>
    <row r="75" spans="4:4" s="9" customFormat="1" x14ac:dyDescent="0.25">
      <c r="D75" s="8"/>
    </row>
    <row r="76" spans="4:4" s="9" customFormat="1" x14ac:dyDescent="0.25">
      <c r="D76" s="8"/>
    </row>
    <row r="77" spans="4:4" s="9" customFormat="1" x14ac:dyDescent="0.25">
      <c r="D77" s="8"/>
    </row>
    <row r="78" spans="4:4" s="9" customFormat="1" x14ac:dyDescent="0.25">
      <c r="D78" s="8"/>
    </row>
    <row r="79" spans="4:4" s="9" customFormat="1" x14ac:dyDescent="0.25">
      <c r="D79" s="8"/>
    </row>
    <row r="80" spans="4:4" s="9" customFormat="1" x14ac:dyDescent="0.25">
      <c r="D80" s="8"/>
    </row>
    <row r="81" spans="4:4" s="9" customFormat="1" x14ac:dyDescent="0.25">
      <c r="D81" s="8"/>
    </row>
    <row r="82" spans="4:4" s="9" customFormat="1" x14ac:dyDescent="0.25">
      <c r="D82" s="8"/>
    </row>
    <row r="83" spans="4:4" s="9" customFormat="1" x14ac:dyDescent="0.25">
      <c r="D83" s="8"/>
    </row>
    <row r="84" spans="4:4" s="9" customFormat="1" x14ac:dyDescent="0.25">
      <c r="D84" s="8"/>
    </row>
    <row r="85" spans="4:4" s="9" customFormat="1" x14ac:dyDescent="0.25">
      <c r="D85" s="8"/>
    </row>
    <row r="86" spans="4:4" s="9" customFormat="1" x14ac:dyDescent="0.25">
      <c r="D86" s="8"/>
    </row>
    <row r="87" spans="4:4" s="9" customFormat="1" x14ac:dyDescent="0.25">
      <c r="D87" s="8"/>
    </row>
    <row r="88" spans="4:4" s="9" customFormat="1" x14ac:dyDescent="0.25">
      <c r="D88" s="8"/>
    </row>
    <row r="89" spans="4:4" s="9" customFormat="1" x14ac:dyDescent="0.25">
      <c r="D89" s="8"/>
    </row>
    <row r="90" spans="4:4" s="9" customFormat="1" x14ac:dyDescent="0.25">
      <c r="D90" s="8"/>
    </row>
    <row r="91" spans="4:4" s="9" customFormat="1" x14ac:dyDescent="0.25">
      <c r="D91" s="8"/>
    </row>
    <row r="92" spans="4:4" s="9" customFormat="1" x14ac:dyDescent="0.25">
      <c r="D92" s="8"/>
    </row>
    <row r="93" spans="4:4" s="9" customFormat="1" x14ac:dyDescent="0.25">
      <c r="D93" s="8"/>
    </row>
    <row r="94" spans="4:4" s="9" customFormat="1" x14ac:dyDescent="0.25">
      <c r="D94" s="8"/>
    </row>
    <row r="95" spans="4:4" s="9" customFormat="1" x14ac:dyDescent="0.25">
      <c r="D95" s="8"/>
    </row>
    <row r="96" spans="4:4" s="9" customFormat="1" x14ac:dyDescent="0.25">
      <c r="D96" s="8"/>
    </row>
    <row r="97" spans="4:4" s="9" customFormat="1" x14ac:dyDescent="0.25">
      <c r="D97" s="8"/>
    </row>
    <row r="98" spans="4:4" s="9" customFormat="1" x14ac:dyDescent="0.25">
      <c r="D98" s="8"/>
    </row>
    <row r="99" spans="4:4" s="9" customFormat="1" x14ac:dyDescent="0.25">
      <c r="D99" s="8"/>
    </row>
    <row r="100" spans="4:4" s="9" customFormat="1" x14ac:dyDescent="0.25">
      <c r="D100" s="8"/>
    </row>
    <row r="101" spans="4:4" s="9" customFormat="1" x14ac:dyDescent="0.25">
      <c r="D101" s="8"/>
    </row>
    <row r="102" spans="4:4" s="9" customFormat="1" x14ac:dyDescent="0.25">
      <c r="D102" s="8"/>
    </row>
    <row r="103" spans="4:4" s="9" customFormat="1" x14ac:dyDescent="0.25">
      <c r="D103" s="8"/>
    </row>
    <row r="104" spans="4:4" s="9" customFormat="1" x14ac:dyDescent="0.25">
      <c r="D104" s="8"/>
    </row>
    <row r="105" spans="4:4" s="9" customFormat="1" x14ac:dyDescent="0.25">
      <c r="D105" s="8"/>
    </row>
    <row r="106" spans="4:4" s="9" customFormat="1" x14ac:dyDescent="0.25">
      <c r="D106" s="8"/>
    </row>
    <row r="107" spans="4:4" s="9" customFormat="1" x14ac:dyDescent="0.25">
      <c r="D107" s="8"/>
    </row>
    <row r="108" spans="4:4" s="9" customFormat="1" x14ac:dyDescent="0.25">
      <c r="D108" s="8"/>
    </row>
    <row r="109" spans="4:4" s="9" customFormat="1" x14ac:dyDescent="0.25">
      <c r="D109" s="8"/>
    </row>
    <row r="110" spans="4:4" s="9" customFormat="1" x14ac:dyDescent="0.25">
      <c r="D110" s="8"/>
    </row>
    <row r="111" spans="4:4" s="9" customFormat="1" x14ac:dyDescent="0.25">
      <c r="D111" s="8"/>
    </row>
    <row r="112" spans="4:4" s="9" customFormat="1" x14ac:dyDescent="0.25">
      <c r="D112" s="8"/>
    </row>
    <row r="113" spans="4:4" s="9" customFormat="1" x14ac:dyDescent="0.25">
      <c r="D113" s="8"/>
    </row>
    <row r="114" spans="4:4" s="9" customFormat="1" x14ac:dyDescent="0.25">
      <c r="D114" s="8"/>
    </row>
    <row r="115" spans="4:4" s="9" customFormat="1" x14ac:dyDescent="0.25">
      <c r="D115" s="8"/>
    </row>
    <row r="116" spans="4:4" s="9" customFormat="1" x14ac:dyDescent="0.25">
      <c r="D116" s="8"/>
    </row>
    <row r="117" spans="4:4" s="9" customFormat="1" x14ac:dyDescent="0.25">
      <c r="D117" s="8"/>
    </row>
    <row r="118" spans="4:4" s="9" customFormat="1" x14ac:dyDescent="0.25">
      <c r="D118" s="8"/>
    </row>
    <row r="119" spans="4:4" s="9" customFormat="1" x14ac:dyDescent="0.25">
      <c r="D119" s="8"/>
    </row>
    <row r="120" spans="4:4" s="9" customFormat="1" x14ac:dyDescent="0.25">
      <c r="D120" s="8"/>
    </row>
    <row r="121" spans="4:4" s="9" customFormat="1" x14ac:dyDescent="0.25">
      <c r="D121" s="8"/>
    </row>
    <row r="122" spans="4:4" s="9" customFormat="1" x14ac:dyDescent="0.25">
      <c r="D122" s="8"/>
    </row>
    <row r="123" spans="4:4" s="9" customFormat="1" x14ac:dyDescent="0.25">
      <c r="D123" s="8"/>
    </row>
    <row r="124" spans="4:4" s="9" customFormat="1" x14ac:dyDescent="0.25">
      <c r="D124" s="8"/>
    </row>
    <row r="125" spans="4:4" s="9" customFormat="1" x14ac:dyDescent="0.25">
      <c r="D125" s="8"/>
    </row>
    <row r="126" spans="4:4" s="9" customFormat="1" x14ac:dyDescent="0.25">
      <c r="D126" s="8"/>
    </row>
    <row r="127" spans="4:4" s="9" customFormat="1" x14ac:dyDescent="0.25">
      <c r="D127" s="8"/>
    </row>
    <row r="128" spans="4:4" s="9" customFormat="1" x14ac:dyDescent="0.25">
      <c r="D128" s="8"/>
    </row>
    <row r="129" spans="4:4" s="9" customFormat="1" x14ac:dyDescent="0.25">
      <c r="D129" s="8"/>
    </row>
    <row r="130" spans="4:4" s="9" customFormat="1" x14ac:dyDescent="0.25">
      <c r="D130" s="8"/>
    </row>
    <row r="131" spans="4:4" s="9" customFormat="1" x14ac:dyDescent="0.25">
      <c r="D131" s="8"/>
    </row>
    <row r="132" spans="4:4" s="9" customFormat="1" x14ac:dyDescent="0.25">
      <c r="D132" s="8"/>
    </row>
    <row r="133" spans="4:4" s="9" customFormat="1" x14ac:dyDescent="0.25">
      <c r="D133" s="8"/>
    </row>
    <row r="134" spans="4:4" s="9" customFormat="1" x14ac:dyDescent="0.25">
      <c r="D134" s="8"/>
    </row>
    <row r="135" spans="4:4" s="9" customFormat="1" x14ac:dyDescent="0.25">
      <c r="D135" s="8"/>
    </row>
    <row r="136" spans="4:4" s="9" customFormat="1" x14ac:dyDescent="0.25">
      <c r="D136" s="8"/>
    </row>
    <row r="137" spans="4:4" s="9" customFormat="1" x14ac:dyDescent="0.25">
      <c r="D137" s="8"/>
    </row>
    <row r="138" spans="4:4" s="9" customFormat="1" x14ac:dyDescent="0.25">
      <c r="D138" s="8"/>
    </row>
    <row r="139" spans="4:4" s="9" customFormat="1" x14ac:dyDescent="0.25">
      <c r="D139" s="8"/>
    </row>
    <row r="140" spans="4:4" s="9" customFormat="1" x14ac:dyDescent="0.25">
      <c r="D140" s="8"/>
    </row>
    <row r="141" spans="4:4" s="9" customFormat="1" x14ac:dyDescent="0.25">
      <c r="D141" s="8"/>
    </row>
    <row r="142" spans="4:4" s="9" customFormat="1" x14ac:dyDescent="0.25">
      <c r="D142" s="8"/>
    </row>
    <row r="143" spans="4:4" s="9" customFormat="1" x14ac:dyDescent="0.25">
      <c r="D143" s="8"/>
    </row>
    <row r="144" spans="4:4" s="9" customFormat="1" x14ac:dyDescent="0.25">
      <c r="D144" s="8"/>
    </row>
    <row r="145" spans="4:4" s="9" customFormat="1" x14ac:dyDescent="0.25">
      <c r="D145" s="8"/>
    </row>
    <row r="146" spans="4:4" s="9" customFormat="1" x14ac:dyDescent="0.25">
      <c r="D146" s="8"/>
    </row>
    <row r="147" spans="4:4" s="9" customFormat="1" x14ac:dyDescent="0.25">
      <c r="D147" s="8"/>
    </row>
    <row r="148" spans="4:4" s="9" customFormat="1" x14ac:dyDescent="0.25">
      <c r="D148" s="8"/>
    </row>
    <row r="149" spans="4:4" s="9" customFormat="1" x14ac:dyDescent="0.25">
      <c r="D149" s="8"/>
    </row>
    <row r="150" spans="4:4" s="9" customFormat="1" x14ac:dyDescent="0.25">
      <c r="D150" s="8"/>
    </row>
    <row r="151" spans="4:4" s="9" customFormat="1" x14ac:dyDescent="0.25">
      <c r="D151" s="8"/>
    </row>
    <row r="152" spans="4:4" s="9" customFormat="1" x14ac:dyDescent="0.25">
      <c r="D152" s="8"/>
    </row>
    <row r="153" spans="4:4" s="9" customFormat="1" x14ac:dyDescent="0.25">
      <c r="D153" s="8"/>
    </row>
    <row r="154" spans="4:4" s="9" customFormat="1" x14ac:dyDescent="0.25">
      <c r="D154" s="8"/>
    </row>
    <row r="155" spans="4:4" s="9" customFormat="1" x14ac:dyDescent="0.25">
      <c r="D155" s="8"/>
    </row>
    <row r="156" spans="4:4" s="9" customFormat="1" x14ac:dyDescent="0.25">
      <c r="D156" s="8"/>
    </row>
    <row r="157" spans="4:4" s="9" customFormat="1" x14ac:dyDescent="0.25">
      <c r="D157" s="8"/>
    </row>
    <row r="158" spans="4:4" s="9" customFormat="1" x14ac:dyDescent="0.25">
      <c r="D158" s="8"/>
    </row>
    <row r="159" spans="4:4" s="9" customFormat="1" x14ac:dyDescent="0.25">
      <c r="D159" s="8"/>
    </row>
    <row r="160" spans="4:4" s="9" customFormat="1" x14ac:dyDescent="0.25">
      <c r="D160" s="8"/>
    </row>
    <row r="161" spans="4:4" s="9" customFormat="1" x14ac:dyDescent="0.25">
      <c r="D161" s="8"/>
    </row>
    <row r="162" spans="4:4" s="9" customFormat="1" x14ac:dyDescent="0.25">
      <c r="D162" s="8"/>
    </row>
    <row r="163" spans="4:4" s="9" customFormat="1" x14ac:dyDescent="0.25">
      <c r="D163" s="8"/>
    </row>
    <row r="164" spans="4:4" s="9" customFormat="1" x14ac:dyDescent="0.25">
      <c r="D164" s="8"/>
    </row>
    <row r="165" spans="4:4" s="9" customFormat="1" x14ac:dyDescent="0.25">
      <c r="D165" s="8"/>
    </row>
    <row r="166" spans="4:4" s="9" customFormat="1" x14ac:dyDescent="0.25">
      <c r="D166" s="8"/>
    </row>
    <row r="167" spans="4:4" s="9" customFormat="1" x14ac:dyDescent="0.25">
      <c r="D167" s="8"/>
    </row>
    <row r="168" spans="4:4" s="9" customFormat="1" x14ac:dyDescent="0.25">
      <c r="D168" s="8"/>
    </row>
    <row r="169" spans="4:4" s="9" customFormat="1" x14ac:dyDescent="0.25">
      <c r="D169" s="8"/>
    </row>
    <row r="170" spans="4:4" s="9" customFormat="1" x14ac:dyDescent="0.25">
      <c r="D170" s="8"/>
    </row>
    <row r="171" spans="4:4" s="9" customFormat="1" x14ac:dyDescent="0.25">
      <c r="D171" s="8"/>
    </row>
    <row r="172" spans="4:4" s="9" customFormat="1" x14ac:dyDescent="0.25">
      <c r="D172" s="8"/>
    </row>
    <row r="173" spans="4:4" s="9" customFormat="1" x14ac:dyDescent="0.25">
      <c r="D173" s="8"/>
    </row>
    <row r="174" spans="4:4" s="9" customFormat="1" x14ac:dyDescent="0.25">
      <c r="D174" s="8"/>
    </row>
    <row r="175" spans="4:4" s="9" customFormat="1" x14ac:dyDescent="0.25">
      <c r="D175" s="8"/>
    </row>
    <row r="176" spans="4:4" s="9" customFormat="1" x14ac:dyDescent="0.25">
      <c r="D176" s="8"/>
    </row>
    <row r="177" spans="4:4" s="9" customFormat="1" x14ac:dyDescent="0.25">
      <c r="D177" s="8"/>
    </row>
    <row r="178" spans="4:4" s="9" customFormat="1" x14ac:dyDescent="0.25">
      <c r="D178" s="8"/>
    </row>
    <row r="179" spans="4:4" s="9" customFormat="1" x14ac:dyDescent="0.25">
      <c r="D179" s="8"/>
    </row>
    <row r="180" spans="4:4" s="9" customFormat="1" x14ac:dyDescent="0.25">
      <c r="D180" s="8"/>
    </row>
    <row r="181" spans="4:4" s="9" customFormat="1" x14ac:dyDescent="0.25">
      <c r="D181" s="8"/>
    </row>
    <row r="182" spans="4:4" s="9" customFormat="1" x14ac:dyDescent="0.25">
      <c r="D182" s="8"/>
    </row>
    <row r="183" spans="4:4" s="9" customFormat="1" x14ac:dyDescent="0.25">
      <c r="D183" s="8"/>
    </row>
    <row r="184" spans="4:4" s="9" customFormat="1" x14ac:dyDescent="0.25">
      <c r="D184" s="8"/>
    </row>
    <row r="185" spans="4:4" s="9" customFormat="1" x14ac:dyDescent="0.25">
      <c r="D185" s="8"/>
    </row>
    <row r="186" spans="4:4" s="9" customFormat="1" x14ac:dyDescent="0.25">
      <c r="D186" s="8"/>
    </row>
    <row r="187" spans="4:4" s="9" customFormat="1" x14ac:dyDescent="0.25">
      <c r="D187" s="8"/>
    </row>
    <row r="188" spans="4:4" s="9" customFormat="1" x14ac:dyDescent="0.25">
      <c r="D188" s="8"/>
    </row>
    <row r="189" spans="4:4" s="9" customFormat="1" x14ac:dyDescent="0.25">
      <c r="D189" s="8"/>
    </row>
    <row r="190" spans="4:4" s="9" customFormat="1" x14ac:dyDescent="0.25">
      <c r="D190" s="8"/>
    </row>
    <row r="191" spans="4:4" s="9" customFormat="1" x14ac:dyDescent="0.25">
      <c r="D191" s="8"/>
    </row>
    <row r="192" spans="4:4" s="9" customFormat="1" x14ac:dyDescent="0.25">
      <c r="D192" s="8"/>
    </row>
    <row r="193" spans="4:4" s="9" customFormat="1" x14ac:dyDescent="0.25">
      <c r="D193" s="8"/>
    </row>
    <row r="194" spans="4:4" s="9" customFormat="1" x14ac:dyDescent="0.25">
      <c r="D194" s="8"/>
    </row>
    <row r="195" spans="4:4" s="9" customFormat="1" x14ac:dyDescent="0.25">
      <c r="D195" s="8"/>
    </row>
    <row r="196" spans="4:4" s="9" customFormat="1" x14ac:dyDescent="0.25">
      <c r="D196" s="8"/>
    </row>
    <row r="197" spans="4:4" s="9" customFormat="1" x14ac:dyDescent="0.25">
      <c r="D197" s="8"/>
    </row>
    <row r="198" spans="4:4" s="9" customFormat="1" x14ac:dyDescent="0.25">
      <c r="D198" s="8"/>
    </row>
    <row r="199" spans="4:4" s="9" customFormat="1" x14ac:dyDescent="0.25">
      <c r="D199" s="8"/>
    </row>
    <row r="200" spans="4:4" s="9" customFormat="1" x14ac:dyDescent="0.25">
      <c r="D200" s="8"/>
    </row>
    <row r="201" spans="4:4" s="9" customFormat="1" x14ac:dyDescent="0.25">
      <c r="D201" s="8"/>
    </row>
    <row r="202" spans="4:4" s="9" customFormat="1" x14ac:dyDescent="0.25">
      <c r="D202" s="8"/>
    </row>
    <row r="203" spans="4:4" s="9" customFormat="1" x14ac:dyDescent="0.25">
      <c r="D203" s="8"/>
    </row>
    <row r="204" spans="4:4" s="9" customFormat="1" x14ac:dyDescent="0.25">
      <c r="D204" s="8"/>
    </row>
    <row r="205" spans="4:4" s="9" customFormat="1" x14ac:dyDescent="0.25">
      <c r="D205" s="8"/>
    </row>
    <row r="206" spans="4:4" s="9" customFormat="1" x14ac:dyDescent="0.25">
      <c r="D206" s="8"/>
    </row>
    <row r="207" spans="4:4" s="9" customFormat="1" x14ac:dyDescent="0.25">
      <c r="D207" s="8"/>
    </row>
    <row r="208" spans="4:4" s="9" customFormat="1" x14ac:dyDescent="0.25">
      <c r="D208" s="8"/>
    </row>
  </sheetData>
  <sortState ref="B3:T52">
    <sortCondition ref="S3:S52"/>
  </sortState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8"/>
  <sheetViews>
    <sheetView workbookViewId="0">
      <selection activeCell="P24" sqref="P24:P29"/>
    </sheetView>
  </sheetViews>
  <sheetFormatPr defaultRowHeight="15" x14ac:dyDescent="0.25"/>
  <cols>
    <col min="1" max="1" width="14.42578125" style="1" customWidth="1"/>
    <col min="2" max="3" width="9.7109375" style="1" customWidth="1"/>
    <col min="4" max="4" width="9.7109375" style="2" customWidth="1"/>
    <col min="5" max="20" width="9.7109375" style="1" customWidth="1"/>
    <col min="21" max="16384" width="9.140625" style="1"/>
  </cols>
  <sheetData>
    <row r="1" spans="1:20" s="3" customFormat="1" ht="40.5" customHeight="1" x14ac:dyDescent="0.25">
      <c r="A1" s="12" t="s">
        <v>27</v>
      </c>
      <c r="B1" s="12" t="s">
        <v>1</v>
      </c>
      <c r="C1" s="12" t="s">
        <v>2</v>
      </c>
      <c r="D1" s="12" t="s">
        <v>3</v>
      </c>
      <c r="E1" s="12" t="s">
        <v>0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28</v>
      </c>
      <c r="Q1" s="12" t="s">
        <v>19</v>
      </c>
      <c r="R1" s="12" t="s">
        <v>20</v>
      </c>
      <c r="S1" s="12" t="s">
        <v>18</v>
      </c>
      <c r="T1" s="12" t="s">
        <v>14</v>
      </c>
    </row>
    <row r="2" spans="1:20" s="3" customFormat="1" ht="36" customHeight="1" x14ac:dyDescent="0.25">
      <c r="A2" s="13" t="s">
        <v>26</v>
      </c>
      <c r="B2" s="14"/>
      <c r="C2" s="14" t="s">
        <v>15</v>
      </c>
      <c r="D2" s="14" t="s">
        <v>15</v>
      </c>
      <c r="E2" s="14" t="s">
        <v>22</v>
      </c>
      <c r="F2" s="14" t="s">
        <v>15</v>
      </c>
      <c r="G2" s="14" t="s">
        <v>23</v>
      </c>
      <c r="H2" s="14" t="s">
        <v>25</v>
      </c>
      <c r="I2" s="14" t="s">
        <v>15</v>
      </c>
      <c r="J2" s="14" t="s">
        <v>15</v>
      </c>
      <c r="K2" s="14" t="s">
        <v>15</v>
      </c>
      <c r="L2" s="14" t="s">
        <v>15</v>
      </c>
      <c r="M2" s="14" t="s">
        <v>15</v>
      </c>
      <c r="N2" s="14" t="s">
        <v>15</v>
      </c>
      <c r="O2" s="14" t="s">
        <v>15</v>
      </c>
      <c r="P2" s="14" t="s">
        <v>15</v>
      </c>
      <c r="Q2" s="14" t="s">
        <v>24</v>
      </c>
      <c r="R2" s="14" t="s">
        <v>21</v>
      </c>
      <c r="S2" s="14" t="s">
        <v>17</v>
      </c>
      <c r="T2" s="14" t="s">
        <v>16</v>
      </c>
    </row>
    <row r="3" spans="1:20" s="9" customFormat="1" x14ac:dyDescent="0.25">
      <c r="A3" s="7">
        <v>1</v>
      </c>
      <c r="B3" s="7">
        <f>'Set 1'!B3*$C$54</f>
        <v>108</v>
      </c>
      <c r="C3" s="7">
        <f>'Set 1'!C3*$C$54</f>
        <v>54</v>
      </c>
      <c r="D3" s="7">
        <f>'Set 1'!D3*$C$54</f>
        <v>54</v>
      </c>
      <c r="E3" s="15">
        <f>'Set 1'!E3*$C$54</f>
        <v>27</v>
      </c>
      <c r="F3" s="15">
        <f>'Set 1'!F3*$C$54</f>
        <v>54</v>
      </c>
      <c r="G3" s="15">
        <f>'Set 1'!G3*$C$54</f>
        <v>54</v>
      </c>
      <c r="H3" s="15">
        <f>'Set 1'!H3*$C$54</f>
        <v>81</v>
      </c>
      <c r="I3" s="15">
        <f>'Set 1'!I3*$C$54</f>
        <v>54</v>
      </c>
      <c r="J3" s="15">
        <f>'Set 1'!J3*$C$54</f>
        <v>54</v>
      </c>
      <c r="K3" s="15">
        <f>'Set 1'!K3*$C$54</f>
        <v>54</v>
      </c>
      <c r="L3" s="15">
        <f>'Set 1'!L3*$C$54</f>
        <v>54</v>
      </c>
      <c r="M3" s="15">
        <f>'Set 1'!M3*$C$54</f>
        <v>54</v>
      </c>
      <c r="N3" s="15">
        <f>'Set 1'!N3*$C$54</f>
        <v>54</v>
      </c>
      <c r="O3" s="15">
        <f>'Set 1'!O3*$C$54</f>
        <v>54</v>
      </c>
      <c r="P3" s="15">
        <f>'Set 1'!P3*$C$54</f>
        <v>54</v>
      </c>
      <c r="Q3" s="15">
        <f>'Set 1'!Q3*$C$54</f>
        <v>108</v>
      </c>
      <c r="R3" s="15">
        <f>'Set 1'!R3*$C$54</f>
        <v>243.00000000000003</v>
      </c>
      <c r="S3" s="15">
        <f>'Set 1'!S3*$C$54</f>
        <v>270</v>
      </c>
      <c r="T3" s="15">
        <f>'Set 1'!T3*$C$54</f>
        <v>0</v>
      </c>
    </row>
    <row r="4" spans="1:20" s="9" customFormat="1" x14ac:dyDescent="0.25">
      <c r="A4" s="7">
        <v>2</v>
      </c>
      <c r="B4" s="7">
        <f>'Set 1'!B4*$C$54</f>
        <v>216</v>
      </c>
      <c r="C4" s="7">
        <f>'Set 1'!C4*$C$54</f>
        <v>135</v>
      </c>
      <c r="D4" s="7">
        <f>'Set 1'!D4*$C$54</f>
        <v>135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>
        <f>'Set 1'!R4*$C$54</f>
        <v>432</v>
      </c>
      <c r="S4" s="15">
        <f>'Set 1'!S4*$C$54</f>
        <v>972.00000000000011</v>
      </c>
      <c r="T4" s="15">
        <f>'Set 1'!T4*$C$54</f>
        <v>0</v>
      </c>
    </row>
    <row r="5" spans="1:20" s="9" customFormat="1" x14ac:dyDescent="0.25">
      <c r="A5" s="7">
        <v>3</v>
      </c>
      <c r="B5" s="7">
        <f>'Set 1'!B5*$C$54</f>
        <v>702</v>
      </c>
      <c r="C5" s="7">
        <f>'Set 1'!C5*$C$54</f>
        <v>540</v>
      </c>
      <c r="D5" s="7">
        <f>'Set 1'!D5*$C$54</f>
        <v>351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>
        <f>'Set 1'!R5*$C$54</f>
        <v>945.00000000000011</v>
      </c>
      <c r="S5" s="15">
        <f>'Set 1'!S5*$C$54</f>
        <v>1269</v>
      </c>
      <c r="T5" s="15">
        <f>'Set 1'!T5*$C$54</f>
        <v>40.5</v>
      </c>
    </row>
    <row r="6" spans="1:20" s="9" customFormat="1" x14ac:dyDescent="0.25">
      <c r="A6" s="7">
        <v>4</v>
      </c>
      <c r="B6" s="7">
        <f>'Set 1'!B6*$C$54</f>
        <v>972.00000000000011</v>
      </c>
      <c r="C6" s="7">
        <f>'Set 1'!C6*$C$54</f>
        <v>756</v>
      </c>
      <c r="D6" s="7">
        <f>'Set 1'!D6*$C$54</f>
        <v>513</v>
      </c>
      <c r="E6" s="15">
        <f>'Set 1'!E6*$C$54</f>
        <v>378</v>
      </c>
      <c r="F6" s="15">
        <f>'Set 1'!F6*$C$54</f>
        <v>729</v>
      </c>
      <c r="G6" s="15">
        <f>'Set 1'!G6*$C$54</f>
        <v>1242</v>
      </c>
      <c r="H6" s="15">
        <f>'Set 1'!H6*$C$54</f>
        <v>810</v>
      </c>
      <c r="I6" s="15"/>
      <c r="J6" s="15"/>
      <c r="K6" s="15"/>
      <c r="L6" s="15"/>
      <c r="M6" s="15"/>
      <c r="N6" s="15"/>
      <c r="O6" s="15"/>
      <c r="P6" s="15"/>
      <c r="Q6" s="15"/>
      <c r="R6" s="15">
        <f>'Set 1'!R6*$C$54</f>
        <v>2214</v>
      </c>
      <c r="S6" s="15">
        <f>'Set 1'!S6*$C$54</f>
        <v>2727</v>
      </c>
      <c r="T6" s="15">
        <f>'Set 1'!T6*$C$54</f>
        <v>75.600000000000009</v>
      </c>
    </row>
    <row r="7" spans="1:20" s="9" customFormat="1" x14ac:dyDescent="0.25">
      <c r="A7" s="7">
        <v>5</v>
      </c>
      <c r="B7" s="7">
        <f>'Set 1'!B7*$C$54</f>
        <v>1728</v>
      </c>
      <c r="C7" s="7">
        <f>'Set 1'!C7*$C$54</f>
        <v>1188</v>
      </c>
      <c r="D7" s="7">
        <f>'Set 1'!D7*$C$54</f>
        <v>1242</v>
      </c>
      <c r="E7" s="15">
        <f>'Set 1'!E7*$C$54</f>
        <v>783</v>
      </c>
      <c r="F7" s="15">
        <f>'Set 1'!F7*$C$54</f>
        <v>999.00000000000011</v>
      </c>
      <c r="G7" s="15">
        <f>'Set 1'!G7*$C$54</f>
        <v>3024</v>
      </c>
      <c r="H7" s="15">
        <f>'Set 1'!H7*$C$54</f>
        <v>1498.5</v>
      </c>
      <c r="I7" s="15"/>
      <c r="J7" s="15"/>
      <c r="K7" s="15"/>
      <c r="L7" s="15"/>
      <c r="M7" s="15"/>
      <c r="N7" s="15"/>
      <c r="O7" s="15"/>
      <c r="P7" s="15"/>
      <c r="Q7" s="15"/>
      <c r="R7" s="15">
        <f>'Set 1'!R7*$C$54</f>
        <v>4428</v>
      </c>
      <c r="S7" s="15">
        <f>'Set 1'!S7*$C$54</f>
        <v>3051</v>
      </c>
      <c r="T7" s="15">
        <f>'Set 1'!T7*$C$54</f>
        <v>99.9</v>
      </c>
    </row>
    <row r="8" spans="1:20" s="9" customFormat="1" x14ac:dyDescent="0.25">
      <c r="A8" s="7">
        <v>6</v>
      </c>
      <c r="B8" s="7">
        <f>'Set 1'!B8*$C$54</f>
        <v>2538</v>
      </c>
      <c r="C8" s="7">
        <f>'Set 1'!C8*$C$54</f>
        <v>1998.0000000000002</v>
      </c>
      <c r="D8" s="7">
        <f>'Set 1'!D8*$C$54</f>
        <v>1539</v>
      </c>
      <c r="E8" s="15"/>
      <c r="F8" s="15">
        <f>'Set 1'!F8*$C$54</f>
        <v>1593</v>
      </c>
      <c r="G8" s="15">
        <f>'Set 1'!G8*$C$54</f>
        <v>3618.0000000000005</v>
      </c>
      <c r="H8" s="15">
        <f>'Set 1'!H8*$C$54</f>
        <v>1903.5000000000002</v>
      </c>
      <c r="I8" s="15"/>
      <c r="J8" s="15"/>
      <c r="K8" s="15"/>
      <c r="L8" s="15"/>
      <c r="M8" s="15"/>
      <c r="N8" s="15"/>
      <c r="O8" s="15"/>
      <c r="P8" s="15"/>
      <c r="Q8" s="15"/>
      <c r="R8" s="15">
        <f>'Set 1'!R8*$C$54</f>
        <v>4374</v>
      </c>
      <c r="S8" s="15">
        <f>'Set 1'!S8*$C$54</f>
        <v>4509</v>
      </c>
      <c r="T8" s="15">
        <f>'Set 1'!T8*$C$54</f>
        <v>137.70000000000002</v>
      </c>
    </row>
    <row r="9" spans="1:20" s="9" customFormat="1" x14ac:dyDescent="0.25">
      <c r="A9" s="7">
        <v>7</v>
      </c>
      <c r="B9" s="7">
        <f>'Set 1'!B9*$C$54</f>
        <v>1944.0000000000002</v>
      </c>
      <c r="C9" s="7">
        <f>'Set 1'!C9*$C$54</f>
        <v>1134</v>
      </c>
      <c r="D9" s="7">
        <f>'Set 1'!D9*$C$54</f>
        <v>1323</v>
      </c>
      <c r="E9" s="15"/>
      <c r="F9" s="15">
        <f>'Set 1'!F9*$C$54</f>
        <v>1323</v>
      </c>
      <c r="G9" s="15">
        <f>'Set 1'!G9*$C$54</f>
        <v>1782.0000000000002</v>
      </c>
      <c r="H9" s="15">
        <f>'Set 1'!H9*$C$54</f>
        <v>1498.5</v>
      </c>
      <c r="I9" s="15"/>
      <c r="J9" s="15"/>
      <c r="K9" s="15"/>
      <c r="L9" s="15"/>
      <c r="M9" s="15"/>
      <c r="N9" s="15"/>
      <c r="O9" s="15"/>
      <c r="P9" s="15"/>
      <c r="Q9" s="15"/>
      <c r="R9" s="15">
        <f>'Set 1'!R9*$C$54</f>
        <v>3942.0000000000005</v>
      </c>
      <c r="S9" s="15">
        <f>'Set 1'!S9*$C$54</f>
        <v>4860</v>
      </c>
      <c r="T9" s="15">
        <f>'Set 1'!T9*$C$54</f>
        <v>126.9</v>
      </c>
    </row>
    <row r="10" spans="1:20" s="9" customFormat="1" x14ac:dyDescent="0.25">
      <c r="A10" s="7">
        <v>8</v>
      </c>
      <c r="B10" s="7">
        <f>'Set 1'!B10*$C$54</f>
        <v>1296</v>
      </c>
      <c r="C10" s="7">
        <f>'Set 1'!C10*$C$54</f>
        <v>702</v>
      </c>
      <c r="D10" s="7">
        <f>'Set 1'!D10*$C$54</f>
        <v>783</v>
      </c>
      <c r="E10" s="15"/>
      <c r="F10" s="15">
        <f>'Set 1'!F10*$C$54</f>
        <v>837</v>
      </c>
      <c r="G10" s="15">
        <f>'Set 1'!G10*$C$54</f>
        <v>1890.0000000000002</v>
      </c>
      <c r="H10" s="15">
        <f>'Set 1'!H10*$C$54</f>
        <v>1417.5</v>
      </c>
      <c r="I10" s="15"/>
      <c r="J10" s="15"/>
      <c r="K10" s="15"/>
      <c r="L10" s="15"/>
      <c r="M10" s="15"/>
      <c r="N10" s="15"/>
      <c r="O10" s="15"/>
      <c r="P10" s="15"/>
      <c r="Q10" s="15"/>
      <c r="R10" s="15">
        <f>'Set 1'!R10*$C$54</f>
        <v>3024</v>
      </c>
      <c r="S10" s="15">
        <f>'Set 1'!S10*$C$54</f>
        <v>5184</v>
      </c>
      <c r="T10" s="15">
        <f>'Set 1'!T10*$C$54</f>
        <v>121.50000000000001</v>
      </c>
    </row>
    <row r="11" spans="1:20" s="9" customFormat="1" x14ac:dyDescent="0.25">
      <c r="A11" s="7">
        <v>9</v>
      </c>
      <c r="B11" s="7">
        <f>'Set 1'!B11*$C$54</f>
        <v>1296</v>
      </c>
      <c r="C11" s="7">
        <f>'Set 1'!C11*$C$54</f>
        <v>729</v>
      </c>
      <c r="D11" s="7">
        <f>'Set 1'!D11*$C$54</f>
        <v>999.00000000000011</v>
      </c>
      <c r="E11" s="15">
        <f>'Set 1'!E11*$C$54</f>
        <v>594</v>
      </c>
      <c r="F11" s="15">
        <f>'Set 1'!F11*$C$54</f>
        <v>783</v>
      </c>
      <c r="G11" s="15">
        <f>'Set 1'!G11*$C$54</f>
        <v>1944.0000000000002</v>
      </c>
      <c r="H11" s="15">
        <f>'Set 1'!H11*$C$54</f>
        <v>1377</v>
      </c>
      <c r="I11" s="15"/>
      <c r="J11" s="15"/>
      <c r="K11" s="15"/>
      <c r="L11" s="15"/>
      <c r="M11" s="15"/>
      <c r="N11" s="15"/>
      <c r="O11" s="15"/>
      <c r="P11" s="15"/>
      <c r="Q11" s="15"/>
      <c r="R11" s="15">
        <f>'Set 1'!R11*$C$54</f>
        <v>3645.0000000000005</v>
      </c>
      <c r="S11" s="15">
        <f>'Set 1'!S11*$C$54</f>
        <v>5616</v>
      </c>
      <c r="T11" s="15">
        <f>'Set 1'!T11*$C$54</f>
        <v>118.80000000000001</v>
      </c>
    </row>
    <row r="12" spans="1:20" s="9" customFormat="1" x14ac:dyDescent="0.25">
      <c r="A12" s="7">
        <v>10</v>
      </c>
      <c r="B12" s="7"/>
      <c r="C12" s="7"/>
      <c r="D12" s="7"/>
      <c r="E12" s="15"/>
      <c r="F12" s="15">
        <f>'Set 1'!F12*$C$54</f>
        <v>3645.0000000000005</v>
      </c>
      <c r="G12" s="15">
        <f>'Set 1'!G12*$C$54</f>
        <v>5508</v>
      </c>
      <c r="H12" s="15">
        <f>'Set 1'!H12*$C$54</f>
        <v>3766.5000000000005</v>
      </c>
      <c r="I12" s="15"/>
      <c r="J12" s="15"/>
      <c r="K12" s="15"/>
      <c r="L12" s="15"/>
      <c r="M12" s="15"/>
      <c r="N12" s="15"/>
      <c r="O12" s="15"/>
      <c r="P12" s="15"/>
      <c r="Q12" s="15"/>
      <c r="R12" s="15">
        <f>'Set 1'!R12*$C$54</f>
        <v>12204</v>
      </c>
      <c r="S12" s="15">
        <f>'Set 1'!S12*$C$54</f>
        <v>7317.0000000000009</v>
      </c>
      <c r="T12" s="15"/>
    </row>
    <row r="13" spans="1:20" s="9" customFormat="1" x14ac:dyDescent="0.25">
      <c r="A13" s="7">
        <v>11</v>
      </c>
      <c r="B13" s="7">
        <f>'Set 1'!B13*$C$54</f>
        <v>4590</v>
      </c>
      <c r="C13" s="7">
        <f>'Set 1'!C13*$C$54</f>
        <v>3618.0000000000005</v>
      </c>
      <c r="D13" s="7">
        <f>'Set 1'!D13*$C$54</f>
        <v>3024</v>
      </c>
      <c r="E13" s="15">
        <f>'Set 1'!E13*$C$54</f>
        <v>2430</v>
      </c>
      <c r="F13" s="15">
        <f>'Set 1'!F13*$C$54</f>
        <v>3051</v>
      </c>
      <c r="G13" s="15">
        <f>'Set 1'!G13*$C$54</f>
        <v>4644</v>
      </c>
      <c r="H13" s="15">
        <f>'Set 1'!H13*$C$54</f>
        <v>5062.5</v>
      </c>
      <c r="I13" s="15">
        <f>'Set 1'!I13*$C$54</f>
        <v>3483.0000000000005</v>
      </c>
      <c r="J13" s="15">
        <f>'Set 1'!J13*$C$54</f>
        <v>3483.0000000000005</v>
      </c>
      <c r="K13" s="15">
        <f>'Set 1'!K13*$C$54</f>
        <v>3375</v>
      </c>
      <c r="L13" s="15">
        <f>'Set 1'!L13*$C$54</f>
        <v>3564.0000000000005</v>
      </c>
      <c r="M13" s="15">
        <f>'Set 1'!M13*$C$54</f>
        <v>3510.0000000000005</v>
      </c>
      <c r="N13" s="15">
        <f>'Set 1'!N13*$C$54</f>
        <v>2376</v>
      </c>
      <c r="O13" s="15">
        <f>'Set 1'!O13*$C$54</f>
        <v>3051</v>
      </c>
      <c r="P13" s="15">
        <f>'Set 1'!P13*$C$54</f>
        <v>3510.0000000000005</v>
      </c>
      <c r="Q13" s="15">
        <f>'Set 1'!Q13*$C$54</f>
        <v>3888.0000000000005</v>
      </c>
      <c r="R13" s="15">
        <f>'Set 1'!R13*$C$54</f>
        <v>9585</v>
      </c>
      <c r="S13" s="15">
        <f>'Set 1'!S13*$C$54</f>
        <v>7479.0000000000009</v>
      </c>
      <c r="T13" s="15">
        <f>'Set 1'!T13*$C$54</f>
        <v>402.3</v>
      </c>
    </row>
    <row r="14" spans="1:20" s="9" customFormat="1" x14ac:dyDescent="0.25">
      <c r="A14" s="7">
        <v>12</v>
      </c>
      <c r="B14" s="7">
        <f>'Set 1'!B14*$C$54</f>
        <v>4698</v>
      </c>
      <c r="C14" s="7">
        <f>'Set 1'!C14*$C$54</f>
        <v>2619</v>
      </c>
      <c r="D14" s="7">
        <f>'Set 1'!D14*$C$54</f>
        <v>3591.0000000000005</v>
      </c>
      <c r="E14" s="15">
        <f>'Set 1'!E14*$C$54</f>
        <v>2619</v>
      </c>
      <c r="F14" s="15">
        <f>'Set 1'!F14*$C$54</f>
        <v>3699.0000000000005</v>
      </c>
      <c r="G14" s="15">
        <f>'Set 1'!G14*$C$54</f>
        <v>4212</v>
      </c>
      <c r="H14" s="15">
        <f>'Set 1'!H14*$C$54</f>
        <v>4414.5</v>
      </c>
      <c r="I14" s="15">
        <f>'Set 1'!I14*$C$54</f>
        <v>3240</v>
      </c>
      <c r="J14" s="15">
        <f>'Set 1'!J14*$C$54</f>
        <v>2889</v>
      </c>
      <c r="K14" s="15">
        <f>'Set 1'!K14*$C$54</f>
        <v>3645.0000000000005</v>
      </c>
      <c r="L14" s="15">
        <f>'Set 1'!L14*$C$54</f>
        <v>2619</v>
      </c>
      <c r="M14" s="15">
        <f>'Set 1'!M14*$C$54</f>
        <v>2862</v>
      </c>
      <c r="N14" s="15">
        <f>'Set 1'!N14*$C$54</f>
        <v>2889</v>
      </c>
      <c r="O14" s="15">
        <f>'Set 1'!O14*$C$54</f>
        <v>2808</v>
      </c>
      <c r="P14" s="15">
        <f>'Set 1'!P14*$C$54</f>
        <v>3321</v>
      </c>
      <c r="Q14" s="15">
        <f>'Set 1'!Q14*$C$54</f>
        <v>3753.0000000000005</v>
      </c>
      <c r="R14" s="15">
        <f>'Set 1'!R14*$C$54</f>
        <v>6372</v>
      </c>
      <c r="S14" s="15">
        <f>'Set 1'!S14*$C$54</f>
        <v>9612</v>
      </c>
      <c r="T14" s="15">
        <f>'Set 1'!T14*$C$54</f>
        <v>288.90000000000003</v>
      </c>
    </row>
    <row r="15" spans="1:20" s="9" customFormat="1" x14ac:dyDescent="0.25">
      <c r="A15" s="7">
        <v>13</v>
      </c>
      <c r="B15" s="7"/>
      <c r="C15" s="7"/>
      <c r="D15" s="7"/>
      <c r="E15" s="15"/>
      <c r="F15" s="15">
        <f>'Set 1'!F15*$C$54</f>
        <v>2835</v>
      </c>
      <c r="G15" s="15">
        <f>'Set 1'!G15*$C$54</f>
        <v>4806</v>
      </c>
      <c r="H15" s="15">
        <f>'Set 1'!H15*$C$54</f>
        <v>3159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>
        <f>'Set 1'!S15*$C$54</f>
        <v>10827</v>
      </c>
      <c r="T15" s="15"/>
    </row>
    <row r="16" spans="1:20" s="9" customFormat="1" x14ac:dyDescent="0.25">
      <c r="A16" s="7">
        <v>14</v>
      </c>
      <c r="B16" s="7">
        <f>'Set 1'!B16*$C$54</f>
        <v>3456</v>
      </c>
      <c r="C16" s="7">
        <f>'Set 1'!C16*$C$54</f>
        <v>2646</v>
      </c>
      <c r="D16" s="7">
        <f>'Set 1'!D16*$C$54</f>
        <v>2673</v>
      </c>
      <c r="E16" s="15">
        <f>'Set 1'!E16*$C$54</f>
        <v>1512</v>
      </c>
      <c r="F16" s="15">
        <f>'Set 1'!F16*$C$54</f>
        <v>2511</v>
      </c>
      <c r="G16" s="15">
        <f>'Set 1'!G16*$C$54</f>
        <v>4752</v>
      </c>
      <c r="H16" s="15">
        <f>'Set 1'!H16*$C$54</f>
        <v>4131</v>
      </c>
      <c r="I16" s="15">
        <f>'Set 1'!I16*$C$54</f>
        <v>1917.0000000000002</v>
      </c>
      <c r="J16" s="15">
        <f>'Set 1'!J16*$C$54</f>
        <v>2160</v>
      </c>
      <c r="K16" s="15">
        <f>'Set 1'!K16*$C$54</f>
        <v>2430</v>
      </c>
      <c r="L16" s="15">
        <f>'Set 1'!L16*$C$54</f>
        <v>2349</v>
      </c>
      <c r="M16" s="15">
        <f>'Set 1'!M16*$C$54</f>
        <v>2376</v>
      </c>
      <c r="N16" s="15">
        <f>'Set 1'!N16*$C$54</f>
        <v>1998.0000000000002</v>
      </c>
      <c r="O16" s="15">
        <f>'Set 1'!O16*$C$54</f>
        <v>2052</v>
      </c>
      <c r="P16" s="15">
        <f>'Set 1'!P16*$C$54</f>
        <v>2673</v>
      </c>
      <c r="Q16" s="15">
        <f>'Set 1'!Q16*$C$54</f>
        <v>6507</v>
      </c>
      <c r="R16" s="15">
        <f>'Set 1'!R16*$C$54</f>
        <v>9639</v>
      </c>
      <c r="S16" s="15">
        <f>'Set 1'!S16*$C$54</f>
        <v>10881</v>
      </c>
      <c r="T16" s="15">
        <f>'Set 1'!T16*$C$54</f>
        <v>326.70000000000005</v>
      </c>
    </row>
    <row r="17" spans="1:20" s="9" customFormat="1" x14ac:dyDescent="0.25">
      <c r="A17" s="7">
        <v>15</v>
      </c>
      <c r="B17" s="7">
        <f>'Set 1'!B17*$C$54</f>
        <v>5400</v>
      </c>
      <c r="C17" s="7">
        <f>'Set 1'!C17*$C$54</f>
        <v>3024</v>
      </c>
      <c r="D17" s="7">
        <f>'Set 1'!D17*$C$54</f>
        <v>3618.0000000000005</v>
      </c>
      <c r="E17" s="15">
        <f>'Set 1'!E17*$C$54</f>
        <v>2592</v>
      </c>
      <c r="F17" s="15">
        <f>'Set 1'!F17*$C$54</f>
        <v>4050.0000000000005</v>
      </c>
      <c r="G17" s="15">
        <f>'Set 1'!G17*$C$54</f>
        <v>5400</v>
      </c>
      <c r="H17" s="15">
        <f>'Set 1'!H17*$C$54</f>
        <v>4698</v>
      </c>
      <c r="I17" s="15">
        <f>'Set 1'!I17*$C$54</f>
        <v>3672.0000000000005</v>
      </c>
      <c r="J17" s="15">
        <f>'Set 1'!J17*$C$54</f>
        <v>2862</v>
      </c>
      <c r="K17" s="15">
        <f>'Set 1'!K17*$C$54</f>
        <v>2862</v>
      </c>
      <c r="L17" s="15">
        <f>'Set 1'!L17*$C$54</f>
        <v>3888.0000000000005</v>
      </c>
      <c r="M17" s="15">
        <f>'Set 1'!M17*$C$54</f>
        <v>3186</v>
      </c>
      <c r="N17" s="15">
        <f>'Set 1'!N17*$C$54</f>
        <v>2862</v>
      </c>
      <c r="O17" s="15">
        <f>'Set 1'!O17*$C$54</f>
        <v>3834.0000000000005</v>
      </c>
      <c r="P17" s="15">
        <f>'Set 1'!P17*$C$54</f>
        <v>4104</v>
      </c>
      <c r="Q17" s="15">
        <f>'Set 1'!Q17*$C$54</f>
        <v>6372</v>
      </c>
      <c r="R17" s="15">
        <f>'Set 1'!R17*$C$54</f>
        <v>15714.000000000002</v>
      </c>
      <c r="S17" s="15">
        <f>'Set 1'!S17*$C$54</f>
        <v>11340</v>
      </c>
      <c r="T17" s="15">
        <f>'Set 1'!T17*$C$54</f>
        <v>486.00000000000006</v>
      </c>
    </row>
    <row r="18" spans="1:20" s="9" customFormat="1" x14ac:dyDescent="0.25">
      <c r="A18" s="7">
        <v>16</v>
      </c>
      <c r="B18" s="7">
        <f>'Set 1'!B18*$C$54</f>
        <v>2484</v>
      </c>
      <c r="C18" s="7">
        <f>'Set 1'!C18*$C$54</f>
        <v>1485</v>
      </c>
      <c r="D18" s="7">
        <f>'Set 1'!D18*$C$54</f>
        <v>1863.0000000000002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>
        <f>'Set 1'!R18*$C$54</f>
        <v>5589</v>
      </c>
      <c r="S18" s="15">
        <f>'Set 1'!S18*$C$54</f>
        <v>11421</v>
      </c>
      <c r="T18" s="15">
        <f>'Set 1'!T18*$C$54</f>
        <v>202.5</v>
      </c>
    </row>
    <row r="19" spans="1:20" s="9" customFormat="1" x14ac:dyDescent="0.25">
      <c r="A19" s="7">
        <v>17</v>
      </c>
      <c r="B19" s="7">
        <f>'Set 1'!B19*$C$54</f>
        <v>3780.0000000000005</v>
      </c>
      <c r="C19" s="7">
        <f>'Set 1'!C19*$C$54</f>
        <v>1917.0000000000002</v>
      </c>
      <c r="D19" s="7">
        <f>'Set 1'!D19*$C$54</f>
        <v>1890.0000000000002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>
        <f>'Set 1'!R19*$C$54</f>
        <v>5292</v>
      </c>
      <c r="S19" s="15">
        <f>'Set 1'!S19*$C$54</f>
        <v>11961</v>
      </c>
      <c r="T19" s="15">
        <f>'Set 1'!T19*$C$54</f>
        <v>218.70000000000002</v>
      </c>
    </row>
    <row r="20" spans="1:20" s="9" customFormat="1" x14ac:dyDescent="0.25">
      <c r="A20" s="7">
        <v>18</v>
      </c>
      <c r="B20" s="7">
        <f>'Set 1'!B20*$C$54</f>
        <v>5076</v>
      </c>
      <c r="C20" s="7">
        <f>'Set 1'!C20*$C$54</f>
        <v>3537.0000000000005</v>
      </c>
      <c r="D20" s="7">
        <f>'Set 1'!D20*$C$54</f>
        <v>3186</v>
      </c>
      <c r="E20" s="15">
        <f>'Set 1'!E20*$C$54</f>
        <v>2781</v>
      </c>
      <c r="F20" s="15">
        <f>'Set 1'!F20*$C$54</f>
        <v>2565</v>
      </c>
      <c r="G20" s="15">
        <f>'Set 1'!G20*$C$54</f>
        <v>5886</v>
      </c>
      <c r="H20" s="15">
        <f>'Set 1'!H20*$C$54</f>
        <v>5143.5</v>
      </c>
      <c r="I20" s="15"/>
      <c r="J20" s="15"/>
      <c r="K20" s="15"/>
      <c r="L20" s="15"/>
      <c r="M20" s="15"/>
      <c r="N20" s="15"/>
      <c r="O20" s="15"/>
      <c r="P20" s="15"/>
      <c r="Q20" s="15"/>
      <c r="R20" s="15">
        <f>'Set 1'!R20*$C$54</f>
        <v>15066.000000000002</v>
      </c>
      <c r="S20" s="15">
        <f>'Set 1'!S20*$C$54</f>
        <v>13581</v>
      </c>
      <c r="T20" s="15">
        <f>'Set 1'!T20*$C$54</f>
        <v>496.8</v>
      </c>
    </row>
    <row r="21" spans="1:20" s="9" customFormat="1" x14ac:dyDescent="0.25">
      <c r="A21" s="7">
        <v>19</v>
      </c>
      <c r="B21" s="7">
        <f>'Set 1'!B21*$C$54</f>
        <v>4320</v>
      </c>
      <c r="C21" s="7">
        <f>'Set 1'!C21*$C$54</f>
        <v>3348</v>
      </c>
      <c r="D21" s="7">
        <f>'Set 1'!D21*$C$54</f>
        <v>2322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>
        <f>'Set 1'!R21*$C$54</f>
        <v>9180</v>
      </c>
      <c r="S21" s="15">
        <f>'Set 1'!S21*$C$54</f>
        <v>13635</v>
      </c>
      <c r="T21" s="15">
        <f>'Set 1'!T21*$C$54</f>
        <v>216</v>
      </c>
    </row>
    <row r="22" spans="1:20" s="9" customFormat="1" x14ac:dyDescent="0.25">
      <c r="A22" s="7">
        <v>20</v>
      </c>
      <c r="B22" s="7">
        <f>'Set 1'!B22*$C$54</f>
        <v>4644</v>
      </c>
      <c r="C22" s="7">
        <f>'Set 1'!C22*$C$54</f>
        <v>3321</v>
      </c>
      <c r="D22" s="7">
        <f>'Set 1'!D22*$C$54</f>
        <v>2349</v>
      </c>
      <c r="E22" s="15">
        <f>'Set 1'!E22*$C$54</f>
        <v>2160</v>
      </c>
      <c r="F22" s="15">
        <f>'Set 1'!F22*$C$54</f>
        <v>2403</v>
      </c>
      <c r="G22" s="15">
        <f>'Set 1'!G22*$C$54</f>
        <v>5454</v>
      </c>
      <c r="H22" s="15">
        <f>'Set 1'!H22*$C$54</f>
        <v>4576.5</v>
      </c>
      <c r="I22" s="15">
        <f>'Set 1'!I22*$C$54</f>
        <v>2808</v>
      </c>
      <c r="J22" s="15">
        <f>'Set 1'!J22*$C$54</f>
        <v>2997</v>
      </c>
      <c r="K22" s="15">
        <f>'Set 1'!K22*$C$54</f>
        <v>3294</v>
      </c>
      <c r="L22" s="15">
        <f>'Set 1'!L22*$C$54</f>
        <v>3645.0000000000005</v>
      </c>
      <c r="M22" s="15">
        <f>'Set 1'!M22*$C$54</f>
        <v>3240</v>
      </c>
      <c r="N22" s="15">
        <f>'Set 1'!N22*$C$54</f>
        <v>3132</v>
      </c>
      <c r="O22" s="15">
        <f>'Set 1'!O22*$C$54</f>
        <v>2646</v>
      </c>
      <c r="P22" s="15">
        <f>'Set 1'!P22*$C$54</f>
        <v>3645.0000000000005</v>
      </c>
      <c r="Q22" s="15">
        <f>'Set 1'!Q22*$C$54</f>
        <v>4590</v>
      </c>
      <c r="R22" s="15">
        <f>'Set 1'!R22*$C$54</f>
        <v>10071</v>
      </c>
      <c r="S22" s="15">
        <f>'Set 1'!S22*$C$54</f>
        <v>13689</v>
      </c>
      <c r="T22" s="15">
        <f>'Set 1'!T22*$C$54</f>
        <v>342.90000000000003</v>
      </c>
    </row>
    <row r="23" spans="1:20" s="9" customFormat="1" x14ac:dyDescent="0.25">
      <c r="A23" s="7">
        <v>21</v>
      </c>
      <c r="B23" s="7">
        <f>'Set 1'!B23*$C$54</f>
        <v>9450</v>
      </c>
      <c r="C23" s="7">
        <f>'Set 1'!C23*$C$54</f>
        <v>5292</v>
      </c>
      <c r="D23" s="7">
        <f>'Set 1'!D23*$C$54</f>
        <v>5184</v>
      </c>
      <c r="E23" s="15">
        <f>'Set 1'!E23*$C$54</f>
        <v>5373</v>
      </c>
      <c r="F23" s="15">
        <f>'Set 1'!F23*$C$54</f>
        <v>6507</v>
      </c>
      <c r="G23" s="15">
        <f>'Set 1'!G23*$C$54</f>
        <v>13230</v>
      </c>
      <c r="H23" s="15">
        <f>'Set 1'!H23*$C$54</f>
        <v>7209.0000000000009</v>
      </c>
      <c r="I23" s="15"/>
      <c r="J23" s="15"/>
      <c r="K23" s="15"/>
      <c r="L23" s="15"/>
      <c r="M23" s="15"/>
      <c r="N23" s="15"/>
      <c r="O23" s="15"/>
      <c r="P23" s="15"/>
      <c r="Q23" s="15"/>
      <c r="R23" s="15">
        <f>'Set 1'!R23*$C$54</f>
        <v>22383</v>
      </c>
      <c r="S23" s="15">
        <f>'Set 1'!S23*$C$54</f>
        <v>15201.000000000002</v>
      </c>
      <c r="T23" s="15">
        <f>'Set 1'!T23*$C$54</f>
        <v>480.6</v>
      </c>
    </row>
    <row r="24" spans="1:20" s="9" customFormat="1" x14ac:dyDescent="0.25">
      <c r="A24" s="7">
        <v>22</v>
      </c>
      <c r="B24" s="7">
        <f>'Set 1'!B24*$C$54</f>
        <v>0</v>
      </c>
      <c r="C24" s="7">
        <f>'Set 1'!C24*$C$54</f>
        <v>0</v>
      </c>
      <c r="D24" s="7">
        <f>'Set 1'!D24*$C$54</f>
        <v>0</v>
      </c>
      <c r="E24" s="15"/>
      <c r="F24" s="15">
        <f>'Set 1'!F24*$C$54</f>
        <v>7317.0000000000009</v>
      </c>
      <c r="G24" s="15">
        <f>'Set 1'!G24*$C$54</f>
        <v>12474</v>
      </c>
      <c r="H24" s="15">
        <f>'Set 1'!H24*$C$54</f>
        <v>6858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>
        <f>'Set 1'!S24*$C$54</f>
        <v>15498.000000000002</v>
      </c>
      <c r="T24" s="15"/>
    </row>
    <row r="25" spans="1:20" s="9" customFormat="1" x14ac:dyDescent="0.25">
      <c r="A25" s="7">
        <v>23</v>
      </c>
      <c r="B25" s="7">
        <f>'Set 1'!B25*$C$54</f>
        <v>6210</v>
      </c>
      <c r="C25" s="7">
        <f>'Set 1'!C25*$C$54</f>
        <v>4158</v>
      </c>
      <c r="D25" s="7">
        <f>'Set 1'!D25*$C$54</f>
        <v>3888.0000000000005</v>
      </c>
      <c r="E25" s="15">
        <f>'Set 1'!E25*$C$54</f>
        <v>2538</v>
      </c>
      <c r="F25" s="15">
        <f>'Set 1'!F25*$C$54</f>
        <v>3402</v>
      </c>
      <c r="G25" s="15">
        <f>'Set 1'!G25*$C$54</f>
        <v>5562</v>
      </c>
      <c r="H25" s="15">
        <f>'Set 1'!H25*$C$54</f>
        <v>5184</v>
      </c>
      <c r="I25" s="15">
        <f>'Set 1'!I25*$C$54</f>
        <v>3780.0000000000005</v>
      </c>
      <c r="J25" s="15">
        <f>'Set 1'!J25*$C$54</f>
        <v>4401</v>
      </c>
      <c r="K25" s="15">
        <f>'Set 1'!K25*$C$54</f>
        <v>4347</v>
      </c>
      <c r="L25" s="15">
        <f>'Set 1'!L25*$C$54</f>
        <v>3780.0000000000005</v>
      </c>
      <c r="M25" s="15">
        <f>'Set 1'!M25*$C$54</f>
        <v>3780.0000000000005</v>
      </c>
      <c r="N25" s="15">
        <f>'Set 1'!N25*$C$54</f>
        <v>3537.0000000000005</v>
      </c>
      <c r="O25" s="15">
        <f>'Set 1'!O25*$C$54</f>
        <v>4887</v>
      </c>
      <c r="P25" s="15">
        <f>'Set 1'!P25*$C$54</f>
        <v>3834.0000000000005</v>
      </c>
      <c r="Q25" s="15">
        <f>'Set 1'!Q25*$C$54</f>
        <v>6318</v>
      </c>
      <c r="R25" s="15">
        <f>'Set 1'!R25*$C$54</f>
        <v>15957.000000000002</v>
      </c>
      <c r="S25" s="15">
        <f>'Set 1'!S25*$C$54</f>
        <v>15525.000000000002</v>
      </c>
      <c r="T25" s="15">
        <f>'Set 1'!T25*$C$54</f>
        <v>310.5</v>
      </c>
    </row>
    <row r="26" spans="1:20" s="9" customFormat="1" x14ac:dyDescent="0.25">
      <c r="A26" s="7">
        <v>24</v>
      </c>
      <c r="B26" s="7">
        <f>'Set 1'!B26*$C$54</f>
        <v>10314</v>
      </c>
      <c r="C26" s="7">
        <f>'Set 1'!C26*$C$54</f>
        <v>5157</v>
      </c>
      <c r="D26" s="7">
        <f>'Set 1'!D26*$C$54</f>
        <v>6804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>
        <f>'Set 1'!R26*$C$54</f>
        <v>17820</v>
      </c>
      <c r="S26" s="15">
        <f>'Set 1'!S26*$C$54</f>
        <v>15552.000000000002</v>
      </c>
      <c r="T26" s="15">
        <f>'Set 1'!T26*$C$54</f>
        <v>801.90000000000009</v>
      </c>
    </row>
    <row r="27" spans="1:20" s="9" customFormat="1" x14ac:dyDescent="0.25">
      <c r="A27" s="7">
        <v>25</v>
      </c>
      <c r="B27" s="7">
        <f>'Set 1'!B27*$C$54</f>
        <v>9018</v>
      </c>
      <c r="C27" s="7">
        <f>'Set 1'!C27*$C$54</f>
        <v>4590</v>
      </c>
      <c r="D27" s="7">
        <f>'Set 1'!D27*$C$54</f>
        <v>5130</v>
      </c>
      <c r="E27" s="15">
        <f>'Set 1'!E27*$C$54</f>
        <v>4941</v>
      </c>
      <c r="F27" s="15">
        <f>'Set 1'!F27*$C$54</f>
        <v>7020.0000000000009</v>
      </c>
      <c r="G27" s="15">
        <f>'Set 1'!G27*$C$54</f>
        <v>12960</v>
      </c>
      <c r="H27" s="15">
        <f>'Set 1'!H27*$C$54</f>
        <v>8221.5</v>
      </c>
      <c r="I27" s="15">
        <f>'Set 1'!I27*$C$54</f>
        <v>5940</v>
      </c>
      <c r="J27" s="15">
        <f>'Set 1'!J27*$C$54</f>
        <v>6831</v>
      </c>
      <c r="K27" s="15">
        <f>'Set 1'!K27*$C$54</f>
        <v>7209.0000000000009</v>
      </c>
      <c r="L27" s="15">
        <f>'Set 1'!L27*$C$54</f>
        <v>6669</v>
      </c>
      <c r="M27" s="15">
        <f>'Set 1'!M27*$C$54</f>
        <v>4509</v>
      </c>
      <c r="N27" s="15">
        <f>'Set 1'!N27*$C$54</f>
        <v>6399</v>
      </c>
      <c r="O27" s="15">
        <f>'Set 1'!O27*$C$54</f>
        <v>7101.0000000000009</v>
      </c>
      <c r="P27" s="15">
        <f>'Set 1'!P27*$C$54</f>
        <v>4779</v>
      </c>
      <c r="Q27" s="15">
        <f>'Set 1'!Q27*$C$54</f>
        <v>12960</v>
      </c>
      <c r="R27" s="15">
        <f>'Set 1'!R27*$C$54</f>
        <v>14688.000000000002</v>
      </c>
      <c r="S27" s="15">
        <f>'Set 1'!S27*$C$54</f>
        <v>16389</v>
      </c>
      <c r="T27" s="15">
        <f>'Set 1'!T27*$C$54</f>
        <v>594</v>
      </c>
    </row>
    <row r="28" spans="1:20" s="9" customFormat="1" x14ac:dyDescent="0.25">
      <c r="A28" s="7">
        <v>26</v>
      </c>
      <c r="B28" s="7">
        <f>'Set 1'!B28*$C$54</f>
        <v>8262</v>
      </c>
      <c r="C28" s="7">
        <f>'Set 1'!C28*$C$54</f>
        <v>6345</v>
      </c>
      <c r="D28" s="7">
        <f>'Set 1'!D28*$C$54</f>
        <v>5778</v>
      </c>
      <c r="E28" s="15"/>
      <c r="F28" s="15">
        <f>'Set 1'!F28*$C$54</f>
        <v>5697</v>
      </c>
      <c r="G28" s="15">
        <f>'Set 1'!G28*$C$54</f>
        <v>7074.0000000000009</v>
      </c>
      <c r="H28" s="15">
        <f>'Set 1'!H28*$C$54</f>
        <v>8667</v>
      </c>
      <c r="I28" s="15"/>
      <c r="J28" s="15"/>
      <c r="K28" s="15"/>
      <c r="L28" s="15"/>
      <c r="M28" s="15"/>
      <c r="N28" s="15"/>
      <c r="O28" s="15"/>
      <c r="P28" s="15"/>
      <c r="Q28" s="15"/>
      <c r="R28" s="15">
        <f>'Set 1'!R28*$C$54</f>
        <v>17820</v>
      </c>
      <c r="S28" s="15">
        <f>'Set 1'!S28*$C$54</f>
        <v>17820</v>
      </c>
      <c r="T28" s="15">
        <f>'Set 1'!T28*$C$54</f>
        <v>618.30000000000007</v>
      </c>
    </row>
    <row r="29" spans="1:20" s="9" customFormat="1" x14ac:dyDescent="0.25">
      <c r="A29" s="7">
        <v>27</v>
      </c>
      <c r="B29" s="7">
        <f>'Set 1'!B29*$C$54</f>
        <v>10098</v>
      </c>
      <c r="C29" s="7">
        <f>'Set 1'!C29*$C$54</f>
        <v>7155.0000000000009</v>
      </c>
      <c r="D29" s="7">
        <f>'Set 1'!D29*$C$54</f>
        <v>6156</v>
      </c>
      <c r="E29" s="15">
        <f>'Set 1'!E29*$C$54</f>
        <v>6966.0000000000009</v>
      </c>
      <c r="F29" s="15">
        <f>'Set 1'!F29*$C$54</f>
        <v>6345</v>
      </c>
      <c r="G29" s="15">
        <f>'Set 1'!G29*$C$54</f>
        <v>16146.000000000002</v>
      </c>
      <c r="H29" s="15">
        <f>'Set 1'!H29*$C$54</f>
        <v>10287</v>
      </c>
      <c r="I29" s="15">
        <f>'Set 1'!I29*$C$54</f>
        <v>7452.0000000000009</v>
      </c>
      <c r="J29" s="15">
        <f>'Set 1'!J29*$C$54</f>
        <v>5535</v>
      </c>
      <c r="K29" s="15">
        <f>'Set 1'!K29*$C$54</f>
        <v>7857.0000000000009</v>
      </c>
      <c r="L29" s="15">
        <f>'Set 1'!L29*$C$54</f>
        <v>7371.0000000000009</v>
      </c>
      <c r="M29" s="15">
        <f>'Set 1'!M29*$C$54</f>
        <v>6858</v>
      </c>
      <c r="N29" s="15">
        <f>'Set 1'!N29*$C$54</f>
        <v>5832</v>
      </c>
      <c r="O29" s="15">
        <f>'Set 1'!O29*$C$54</f>
        <v>7263.0000000000009</v>
      </c>
      <c r="P29" s="15">
        <f>'Set 1'!P29*$C$54</f>
        <v>6966.0000000000009</v>
      </c>
      <c r="Q29" s="15">
        <f>'Set 1'!Q29*$C$54</f>
        <v>18576</v>
      </c>
      <c r="R29" s="15">
        <f>'Set 1'!R29*$C$54</f>
        <v>19980</v>
      </c>
      <c r="S29" s="15">
        <f>'Set 1'!S29*$C$54</f>
        <v>17955</v>
      </c>
      <c r="T29" s="15">
        <f>'Set 1'!T29*$C$54</f>
        <v>696.6</v>
      </c>
    </row>
    <row r="30" spans="1:20" s="9" customFormat="1" x14ac:dyDescent="0.25">
      <c r="A30" s="7">
        <v>28</v>
      </c>
      <c r="B30" s="7">
        <f>'Set 1'!B30*$C$54</f>
        <v>0</v>
      </c>
      <c r="C30" s="7">
        <f>'Set 1'!C30*$C$54</f>
        <v>0</v>
      </c>
      <c r="D30" s="7">
        <f>'Set 1'!D30*$C$54</f>
        <v>0</v>
      </c>
      <c r="E30" s="15"/>
      <c r="F30" s="15">
        <f>'Set 1'!F30*$C$54</f>
        <v>2862</v>
      </c>
      <c r="G30" s="15">
        <f>'Set 1'!G30*$C$54</f>
        <v>5022</v>
      </c>
      <c r="H30" s="15">
        <f>'Set 1'!H30*$C$54</f>
        <v>3969.0000000000005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>
        <f>'Set 1'!S30*$C$54</f>
        <v>18144</v>
      </c>
      <c r="T30" s="15">
        <f>'Set 1'!T30*$C$54</f>
        <v>0</v>
      </c>
    </row>
    <row r="31" spans="1:20" s="9" customFormat="1" x14ac:dyDescent="0.25">
      <c r="A31" s="7">
        <v>29</v>
      </c>
      <c r="B31" s="7">
        <f>'Set 1'!B31*$C$54</f>
        <v>6534</v>
      </c>
      <c r="C31" s="7">
        <f>'Set 1'!C31*$C$54</f>
        <v>4941</v>
      </c>
      <c r="D31" s="7">
        <f>'Set 1'!D31*$C$54</f>
        <v>5157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>
        <f>'Set 1'!R31*$C$54</f>
        <v>9990</v>
      </c>
      <c r="S31" s="15">
        <f>'Set 1'!S31*$C$54</f>
        <v>18225</v>
      </c>
      <c r="T31" s="15">
        <f>'Set 1'!T31*$C$54</f>
        <v>415.8</v>
      </c>
    </row>
    <row r="32" spans="1:20" s="9" customFormat="1" x14ac:dyDescent="0.25">
      <c r="A32" s="7">
        <v>30</v>
      </c>
      <c r="B32" s="7">
        <f>'Set 1'!B32*$C$54</f>
        <v>6696</v>
      </c>
      <c r="C32" s="7">
        <f>'Set 1'!C32*$C$54</f>
        <v>4212</v>
      </c>
      <c r="D32" s="7">
        <f>'Set 1'!D32*$C$54</f>
        <v>3807.0000000000005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>
        <f>'Set 1'!R32*$C$54</f>
        <v>9099</v>
      </c>
      <c r="S32" s="15">
        <f>'Set 1'!S32*$C$54</f>
        <v>18522</v>
      </c>
      <c r="T32" s="15">
        <f>'Set 1'!T32*$C$54</f>
        <v>575.1</v>
      </c>
    </row>
    <row r="33" spans="1:20" s="9" customFormat="1" x14ac:dyDescent="0.25">
      <c r="A33" s="7">
        <v>31</v>
      </c>
      <c r="B33" s="7">
        <f>'Set 1'!B33*$C$54</f>
        <v>6966.0000000000009</v>
      </c>
      <c r="C33" s="7">
        <f>'Set 1'!C33*$C$54</f>
        <v>5292</v>
      </c>
      <c r="D33" s="7">
        <f>'Set 1'!D33*$C$54</f>
        <v>4293</v>
      </c>
      <c r="E33" s="15"/>
      <c r="F33" s="15">
        <f>'Set 1'!F33*$C$54</f>
        <v>4725</v>
      </c>
      <c r="G33" s="15">
        <f>'Set 1'!G33*$C$54</f>
        <v>4860</v>
      </c>
      <c r="H33" s="15">
        <f>'Set 1'!H33*$C$54</f>
        <v>5832</v>
      </c>
      <c r="I33" s="15"/>
      <c r="J33" s="15"/>
      <c r="K33" s="15"/>
      <c r="L33" s="15"/>
      <c r="M33" s="15"/>
      <c r="N33" s="15"/>
      <c r="O33" s="15"/>
      <c r="P33" s="15"/>
      <c r="Q33" s="15"/>
      <c r="R33" s="15">
        <f>'Set 1'!R33*$C$54</f>
        <v>17064</v>
      </c>
      <c r="S33" s="15">
        <f>'Set 1'!S33*$C$54</f>
        <v>18522</v>
      </c>
      <c r="T33" s="15">
        <f>'Set 1'!T33*$C$54</f>
        <v>388.8</v>
      </c>
    </row>
    <row r="34" spans="1:20" s="9" customFormat="1" x14ac:dyDescent="0.25">
      <c r="A34" s="7">
        <v>32</v>
      </c>
      <c r="B34" s="7">
        <f>'Set 1'!B34*$C$54</f>
        <v>9396</v>
      </c>
      <c r="C34" s="7">
        <f>'Set 1'!C34*$C$54</f>
        <v>5994</v>
      </c>
      <c r="D34" s="7">
        <f>'Set 1'!D34*$C$54</f>
        <v>5913</v>
      </c>
      <c r="E34" s="15"/>
      <c r="F34" s="15">
        <f>'Set 1'!F34*$C$54</f>
        <v>6480</v>
      </c>
      <c r="G34" s="15">
        <f>'Set 1'!G34*$C$54</f>
        <v>9018</v>
      </c>
      <c r="H34" s="15">
        <f>'Set 1'!H34*$C$54</f>
        <v>7168.5000000000009</v>
      </c>
      <c r="I34" s="15"/>
      <c r="J34" s="15"/>
      <c r="K34" s="15"/>
      <c r="L34" s="15"/>
      <c r="M34" s="15"/>
      <c r="N34" s="15"/>
      <c r="O34" s="15"/>
      <c r="P34" s="15"/>
      <c r="Q34" s="15"/>
      <c r="R34" s="15">
        <f>'Set 1'!R34*$C$54</f>
        <v>12960</v>
      </c>
      <c r="S34" s="15">
        <f>'Set 1'!S34*$C$54</f>
        <v>19332</v>
      </c>
      <c r="T34" s="15">
        <f>'Set 1'!T34*$C$54</f>
        <v>758.7</v>
      </c>
    </row>
    <row r="35" spans="1:20" s="9" customFormat="1" x14ac:dyDescent="0.25">
      <c r="A35" s="7">
        <v>33</v>
      </c>
      <c r="B35" s="7">
        <f>'Set 1'!B35*$C$54</f>
        <v>7182.0000000000009</v>
      </c>
      <c r="C35" s="7">
        <f>'Set 1'!C35*$C$54</f>
        <v>3996.0000000000005</v>
      </c>
      <c r="D35" s="7">
        <f>'Set 1'!D35*$C$54</f>
        <v>4590</v>
      </c>
      <c r="E35" s="15"/>
      <c r="F35" s="15">
        <f>'Set 1'!F35*$C$54</f>
        <v>4806</v>
      </c>
      <c r="G35" s="15">
        <f>'Set 1'!G35*$C$54</f>
        <v>11610</v>
      </c>
      <c r="H35" s="15">
        <f>'Set 1'!H35*$C$54</f>
        <v>7290.0000000000009</v>
      </c>
      <c r="I35" s="15"/>
      <c r="J35" s="15"/>
      <c r="K35" s="15"/>
      <c r="L35" s="15"/>
      <c r="M35" s="15"/>
      <c r="N35" s="15"/>
      <c r="O35" s="15"/>
      <c r="P35" s="15"/>
      <c r="Q35" s="15"/>
      <c r="R35" s="15">
        <f>'Set 1'!R35*$C$54</f>
        <v>9693</v>
      </c>
      <c r="S35" s="15">
        <f>'Set 1'!S35*$C$54</f>
        <v>20817</v>
      </c>
      <c r="T35" s="15">
        <f>'Set 1'!T35*$C$54</f>
        <v>464.40000000000003</v>
      </c>
    </row>
    <row r="36" spans="1:20" s="9" customFormat="1" x14ac:dyDescent="0.25">
      <c r="A36" s="7">
        <v>34</v>
      </c>
      <c r="B36" s="7">
        <f>'Set 1'!B36*$C$54</f>
        <v>7182.0000000000009</v>
      </c>
      <c r="C36" s="7">
        <f>'Set 1'!C36*$C$54</f>
        <v>3726.0000000000005</v>
      </c>
      <c r="D36" s="7">
        <f>'Set 1'!D36*$C$54</f>
        <v>4077.0000000000005</v>
      </c>
      <c r="E36" s="15"/>
      <c r="F36" s="15">
        <f>'Set 1'!F36*$C$54</f>
        <v>4806</v>
      </c>
      <c r="G36" s="15">
        <f>'Set 1'!G36*$C$54</f>
        <v>6426</v>
      </c>
      <c r="H36" s="15">
        <f>'Set 1'!H36*$C$54</f>
        <v>5913</v>
      </c>
      <c r="I36" s="15"/>
      <c r="J36" s="15"/>
      <c r="K36" s="15"/>
      <c r="L36" s="15"/>
      <c r="M36" s="15"/>
      <c r="N36" s="15"/>
      <c r="O36" s="15"/>
      <c r="P36" s="15"/>
      <c r="Q36" s="15"/>
      <c r="R36" s="15">
        <f>'Set 1'!R36*$C$54</f>
        <v>15147.000000000002</v>
      </c>
      <c r="S36" s="15">
        <f>'Set 1'!S36*$C$54</f>
        <v>21249</v>
      </c>
      <c r="T36" s="15">
        <f>'Set 1'!T36*$C$54</f>
        <v>572.40000000000009</v>
      </c>
    </row>
    <row r="37" spans="1:20" s="9" customFormat="1" x14ac:dyDescent="0.25">
      <c r="A37" s="7">
        <v>35</v>
      </c>
      <c r="B37" s="7">
        <f>'Set 1'!B37*$C$54</f>
        <v>9072</v>
      </c>
      <c r="C37" s="7">
        <f>'Set 1'!C37*$C$54</f>
        <v>6507</v>
      </c>
      <c r="D37" s="7">
        <f>'Set 1'!D37*$C$54</f>
        <v>5508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>
        <f>'Set 1'!R37*$C$54</f>
        <v>16686</v>
      </c>
      <c r="S37" s="15">
        <f>'Set 1'!S37*$C$54</f>
        <v>21303</v>
      </c>
      <c r="T37" s="15">
        <f>'Set 1'!T37*$C$54</f>
        <v>507.6</v>
      </c>
    </row>
    <row r="38" spans="1:20" s="9" customFormat="1" x14ac:dyDescent="0.25">
      <c r="A38" s="7">
        <v>36</v>
      </c>
      <c r="B38" s="7">
        <f>'Set 1'!B38*$C$54</f>
        <v>4806</v>
      </c>
      <c r="C38" s="7">
        <f>'Set 1'!C38*$C$54</f>
        <v>3267</v>
      </c>
      <c r="D38" s="7">
        <f>'Set 1'!D38*$C$54</f>
        <v>3402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>
        <f>'Set 1'!R38*$C$54</f>
        <v>12339</v>
      </c>
      <c r="S38" s="15">
        <f>'Set 1'!S38*$C$54</f>
        <v>21897</v>
      </c>
      <c r="T38" s="15">
        <f>'Set 1'!T38*$C$54</f>
        <v>396.90000000000003</v>
      </c>
    </row>
    <row r="39" spans="1:20" s="9" customFormat="1" x14ac:dyDescent="0.25">
      <c r="A39" s="7">
        <v>37</v>
      </c>
      <c r="B39" s="7">
        <f>'Set 1'!B39*$C$54</f>
        <v>7182.0000000000009</v>
      </c>
      <c r="C39" s="7">
        <f>'Set 1'!C39*$C$54</f>
        <v>4644</v>
      </c>
      <c r="D39" s="7">
        <f>'Set 1'!D39*$C$54</f>
        <v>4428</v>
      </c>
      <c r="E39" s="15">
        <f>'Set 1'!E39*$C$54</f>
        <v>4158</v>
      </c>
      <c r="F39" s="15">
        <f>'Set 1'!F39*$C$54</f>
        <v>4590</v>
      </c>
      <c r="G39" s="15">
        <f>'Set 1'!G39*$C$54</f>
        <v>12636</v>
      </c>
      <c r="H39" s="15">
        <f>'Set 1'!H39*$C$54</f>
        <v>6561</v>
      </c>
      <c r="I39" s="15">
        <f>'Set 1'!I39*$C$54</f>
        <v>3645.0000000000005</v>
      </c>
      <c r="J39" s="15">
        <f>'Set 1'!J39*$C$54</f>
        <v>3942.0000000000005</v>
      </c>
      <c r="K39" s="15">
        <f>'Set 1'!K39*$C$54</f>
        <v>4077.0000000000005</v>
      </c>
      <c r="L39" s="15">
        <f>'Set 1'!L39*$C$54</f>
        <v>4725</v>
      </c>
      <c r="M39" s="15">
        <f>'Set 1'!M39*$C$54</f>
        <v>4293</v>
      </c>
      <c r="N39" s="15">
        <f>'Set 1'!N39*$C$54</f>
        <v>4077.0000000000005</v>
      </c>
      <c r="O39" s="15">
        <f>'Set 1'!O39*$C$54</f>
        <v>5292</v>
      </c>
      <c r="P39" s="15">
        <f>'Set 1'!P39*$C$54</f>
        <v>4212</v>
      </c>
      <c r="Q39" s="15">
        <f>'Set 1'!Q39*$C$54</f>
        <v>7533.0000000000009</v>
      </c>
      <c r="R39" s="15">
        <f>'Set 1'!R39*$C$54</f>
        <v>17091</v>
      </c>
      <c r="S39" s="15">
        <f>'Set 1'!S39*$C$54</f>
        <v>22248</v>
      </c>
      <c r="T39" s="15">
        <f>'Set 1'!T39*$C$54</f>
        <v>459.00000000000006</v>
      </c>
    </row>
    <row r="40" spans="1:20" s="9" customFormat="1" x14ac:dyDescent="0.25">
      <c r="A40" s="7">
        <v>38</v>
      </c>
      <c r="B40" s="7">
        <f>'Set 1'!B40*$C$54</f>
        <v>5238</v>
      </c>
      <c r="C40" s="7">
        <f>'Set 1'!C40*$C$54</f>
        <v>3861.0000000000005</v>
      </c>
      <c r="D40" s="7">
        <f>'Set 1'!D40*$C$54</f>
        <v>3240</v>
      </c>
      <c r="E40" s="15"/>
      <c r="F40" s="15">
        <f>'Set 1'!F40*$C$54</f>
        <v>3645.0000000000005</v>
      </c>
      <c r="G40" s="15">
        <f>'Set 1'!G40*$C$54</f>
        <v>5130</v>
      </c>
      <c r="H40" s="15">
        <f>'Set 1'!H40*$C$54</f>
        <v>3969.0000000000005</v>
      </c>
      <c r="I40" s="15"/>
      <c r="J40" s="15"/>
      <c r="K40" s="15"/>
      <c r="L40" s="15"/>
      <c r="M40" s="15"/>
      <c r="N40" s="15"/>
      <c r="O40" s="15"/>
      <c r="P40" s="15"/>
      <c r="Q40" s="15"/>
      <c r="R40" s="15">
        <f>'Set 1'!R40*$C$54</f>
        <v>9099</v>
      </c>
      <c r="S40" s="15">
        <f>'Set 1'!S40*$C$54</f>
        <v>25083</v>
      </c>
      <c r="T40" s="15">
        <f>'Set 1'!T40*$C$54</f>
        <v>359.1</v>
      </c>
    </row>
    <row r="41" spans="1:20" s="9" customFormat="1" x14ac:dyDescent="0.25">
      <c r="A41" s="7">
        <v>39</v>
      </c>
      <c r="B41" s="7">
        <f>'Set 1'!B41*$C$54</f>
        <v>9396</v>
      </c>
      <c r="C41" s="7">
        <f>'Set 1'!C41*$C$54</f>
        <v>5157</v>
      </c>
      <c r="D41" s="7">
        <f>'Set 1'!D41*$C$54</f>
        <v>5994</v>
      </c>
      <c r="E41" s="15">
        <f>'Set 1'!E41*$C$54</f>
        <v>5157</v>
      </c>
      <c r="F41" s="15">
        <f>'Set 1'!F41*$C$54</f>
        <v>6102</v>
      </c>
      <c r="G41" s="15">
        <f>'Set 1'!G41*$C$54</f>
        <v>12744</v>
      </c>
      <c r="H41" s="15">
        <f>'Set 1'!H41*$C$54</f>
        <v>10287</v>
      </c>
      <c r="I41" s="15">
        <f>'Set 1'!I41*$C$54</f>
        <v>7398.0000000000009</v>
      </c>
      <c r="J41" s="15">
        <f>'Set 1'!J41*$C$54</f>
        <v>5535</v>
      </c>
      <c r="K41" s="15">
        <f>'Set 1'!K41*$C$54</f>
        <v>5616</v>
      </c>
      <c r="L41" s="15">
        <f>'Set 1'!L41*$C$54</f>
        <v>6939.0000000000009</v>
      </c>
      <c r="M41" s="15">
        <f>'Set 1'!M41*$C$54</f>
        <v>6291</v>
      </c>
      <c r="N41" s="15">
        <f>'Set 1'!N41*$C$54</f>
        <v>7209.0000000000009</v>
      </c>
      <c r="O41" s="15">
        <f>'Set 1'!O41*$C$54</f>
        <v>7317.0000000000009</v>
      </c>
      <c r="P41" s="15">
        <f>'Set 1'!P41*$C$54</f>
        <v>5805</v>
      </c>
      <c r="Q41" s="15">
        <f>'Set 1'!Q41*$C$54</f>
        <v>17847</v>
      </c>
      <c r="R41" s="15">
        <f>'Set 1'!R41*$C$54</f>
        <v>18684</v>
      </c>
      <c r="S41" s="15">
        <f>'Set 1'!S41*$C$54</f>
        <v>25272</v>
      </c>
      <c r="T41" s="15">
        <f>'Set 1'!T41*$C$54</f>
        <v>807.30000000000007</v>
      </c>
    </row>
    <row r="42" spans="1:20" s="9" customFormat="1" x14ac:dyDescent="0.25">
      <c r="A42" s="7">
        <v>40</v>
      </c>
      <c r="B42" s="7">
        <f>'Set 1'!B42*$C$54</f>
        <v>9882</v>
      </c>
      <c r="C42" s="7">
        <f>'Set 1'!C42*$C$54</f>
        <v>5427</v>
      </c>
      <c r="D42" s="7">
        <f>'Set 1'!D42*$C$54</f>
        <v>7506.0000000000009</v>
      </c>
      <c r="E42" s="15">
        <f>'Set 1'!E42*$C$54</f>
        <v>4347</v>
      </c>
      <c r="F42" s="15">
        <f>'Set 1'!F42*$C$54</f>
        <v>6993.0000000000009</v>
      </c>
      <c r="G42" s="15">
        <f>'Set 1'!G42*$C$54</f>
        <v>11232</v>
      </c>
      <c r="H42" s="15">
        <f>'Set 1'!H42*$C$54</f>
        <v>9922.5</v>
      </c>
      <c r="I42" s="15">
        <f>'Set 1'!I42*$C$54</f>
        <v>7587.0000000000009</v>
      </c>
      <c r="J42" s="15">
        <f>'Set 1'!J42*$C$54</f>
        <v>7101.0000000000009</v>
      </c>
      <c r="K42" s="15">
        <f>'Set 1'!K42*$C$54</f>
        <v>6021</v>
      </c>
      <c r="L42" s="15">
        <f>'Set 1'!L42*$C$54</f>
        <v>6615</v>
      </c>
      <c r="M42" s="15">
        <f>'Set 1'!M42*$C$54</f>
        <v>6210</v>
      </c>
      <c r="N42" s="15">
        <f>'Set 1'!N42*$C$54</f>
        <v>6804</v>
      </c>
      <c r="O42" s="15">
        <f>'Set 1'!O42*$C$54</f>
        <v>6507</v>
      </c>
      <c r="P42" s="15">
        <f>'Set 1'!P42*$C$54</f>
        <v>7398.0000000000009</v>
      </c>
      <c r="Q42" s="15">
        <f>'Set 1'!Q42*$C$54</f>
        <v>10449</v>
      </c>
      <c r="R42" s="15">
        <f>'Set 1'!R42*$C$54</f>
        <v>14607.000000000002</v>
      </c>
      <c r="S42" s="15">
        <f>'Set 1'!S42*$C$54</f>
        <v>25380</v>
      </c>
      <c r="T42" s="15">
        <f>'Set 1'!T42*$C$54</f>
        <v>521.1</v>
      </c>
    </row>
    <row r="43" spans="1:20" s="9" customFormat="1" x14ac:dyDescent="0.25">
      <c r="A43" s="7">
        <v>41</v>
      </c>
      <c r="B43" s="7">
        <f>'Set 1'!B43*$C$54</f>
        <v>0</v>
      </c>
      <c r="C43" s="7">
        <f>'Set 1'!C43*$C$54</f>
        <v>0</v>
      </c>
      <c r="D43" s="7"/>
      <c r="E43" s="15"/>
      <c r="F43" s="15">
        <f>'Set 1'!F43*$C$54</f>
        <v>4131</v>
      </c>
      <c r="G43" s="15">
        <f>'Set 1'!G43*$C$54</f>
        <v>11988</v>
      </c>
      <c r="H43" s="15">
        <f>'Set 1'!H43*$C$54</f>
        <v>9436.5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>
        <f>'Set 1'!S43*$C$54</f>
        <v>26595</v>
      </c>
      <c r="T43" s="15"/>
    </row>
    <row r="44" spans="1:20" s="9" customFormat="1" x14ac:dyDescent="0.25">
      <c r="A44" s="7">
        <v>42</v>
      </c>
      <c r="B44" s="7">
        <f>'Set 1'!B44*$C$54</f>
        <v>8586</v>
      </c>
      <c r="C44" s="7">
        <f>'Set 1'!C44*$C$54</f>
        <v>4698</v>
      </c>
      <c r="D44" s="7">
        <f>'Set 1'!D44*$C$54</f>
        <v>6588</v>
      </c>
      <c r="E44" s="15">
        <f>'Set 1'!E44*$C$54</f>
        <v>4887</v>
      </c>
      <c r="F44" s="15">
        <f>'Set 1'!F44*$C$54</f>
        <v>4293</v>
      </c>
      <c r="G44" s="15">
        <f>'Set 1'!G44*$C$54</f>
        <v>14418.000000000002</v>
      </c>
      <c r="H44" s="15">
        <f>'Set 1'!H44*$C$54</f>
        <v>7695.0000000000009</v>
      </c>
      <c r="I44" s="15">
        <f>'Set 1'!I44*$C$54</f>
        <v>6426</v>
      </c>
      <c r="J44" s="15">
        <f>'Set 1'!J44*$C$54</f>
        <v>5751</v>
      </c>
      <c r="K44" s="15">
        <f>'Set 1'!K44*$C$54</f>
        <v>4455</v>
      </c>
      <c r="L44" s="15">
        <f>'Set 1'!L44*$C$54</f>
        <v>4806</v>
      </c>
      <c r="M44" s="15">
        <f>'Set 1'!M44*$C$54</f>
        <v>5751</v>
      </c>
      <c r="N44" s="15">
        <f>'Set 1'!N44*$C$54</f>
        <v>5832</v>
      </c>
      <c r="O44" s="15">
        <f>'Set 1'!O44*$C$54</f>
        <v>5211</v>
      </c>
      <c r="P44" s="15">
        <f>'Set 1'!P44*$C$54</f>
        <v>5319</v>
      </c>
      <c r="Q44" s="15">
        <f>'Set 1'!Q44*$C$54</f>
        <v>7371.0000000000009</v>
      </c>
      <c r="R44" s="15">
        <f>'Set 1'!R44*$C$54</f>
        <v>13284</v>
      </c>
      <c r="S44" s="15">
        <f>'Set 1'!S44*$C$54</f>
        <v>27972.000000000004</v>
      </c>
      <c r="T44" s="15">
        <f>'Set 1'!T44*$C$54</f>
        <v>658.80000000000007</v>
      </c>
    </row>
    <row r="45" spans="1:20" s="9" customFormat="1" x14ac:dyDescent="0.25">
      <c r="A45" s="7">
        <v>43</v>
      </c>
      <c r="B45" s="7">
        <f>'Set 1'!B45*$C$54</f>
        <v>7020.0000000000009</v>
      </c>
      <c r="C45" s="7">
        <f>'Set 1'!C45*$C$54</f>
        <v>4833</v>
      </c>
      <c r="D45" s="7">
        <f>'Set 1'!D45*$C$54</f>
        <v>5400</v>
      </c>
      <c r="E45" s="15">
        <f>'Set 1'!E45*$C$54</f>
        <v>4401</v>
      </c>
      <c r="F45" s="15">
        <f>'Set 1'!F45*$C$54</f>
        <v>3996.0000000000005</v>
      </c>
      <c r="G45" s="15">
        <f>'Set 1'!G45*$C$54</f>
        <v>11340</v>
      </c>
      <c r="H45" s="15">
        <f>'Set 1'!H45*$C$54</f>
        <v>7452.0000000000009</v>
      </c>
      <c r="I45" s="15">
        <f>'Set 1'!I45*$C$54</f>
        <v>4266</v>
      </c>
      <c r="J45" s="15">
        <f>'Set 1'!J45*$C$54</f>
        <v>3996.0000000000005</v>
      </c>
      <c r="K45" s="15">
        <f>'Set 1'!K45*$C$54</f>
        <v>5103</v>
      </c>
      <c r="L45" s="15">
        <f>'Set 1'!L45*$C$54</f>
        <v>3780.0000000000005</v>
      </c>
      <c r="M45" s="15">
        <f>'Set 1'!M45*$C$54</f>
        <v>5103</v>
      </c>
      <c r="N45" s="15">
        <f>'Set 1'!N45*$C$54</f>
        <v>4752</v>
      </c>
      <c r="O45" s="15">
        <f>'Set 1'!O45*$C$54</f>
        <v>3564.0000000000005</v>
      </c>
      <c r="P45" s="15">
        <f>'Set 1'!P45*$C$54</f>
        <v>5535</v>
      </c>
      <c r="Q45" s="15">
        <f>'Set 1'!Q45*$C$54</f>
        <v>7506.0000000000009</v>
      </c>
      <c r="R45" s="15">
        <f>'Set 1'!R45*$C$54</f>
        <v>17550</v>
      </c>
      <c r="S45" s="15">
        <f>'Set 1'!S45*$C$54</f>
        <v>29403.000000000004</v>
      </c>
      <c r="T45" s="15">
        <f>'Set 1'!T45*$C$54</f>
        <v>413.1</v>
      </c>
    </row>
    <row r="46" spans="1:20" s="9" customFormat="1" x14ac:dyDescent="0.25">
      <c r="A46" s="7">
        <v>44</v>
      </c>
      <c r="B46" s="7">
        <f>'Set 1'!B46*$C$54</f>
        <v>6966.0000000000009</v>
      </c>
      <c r="C46" s="7">
        <f>'Set 1'!C46*$C$54</f>
        <v>4509</v>
      </c>
      <c r="D46" s="7">
        <f>'Set 1'!D46*$C$54</f>
        <v>3888.0000000000005</v>
      </c>
      <c r="E46" s="15">
        <f>'Set 1'!E46*$C$54</f>
        <v>2970</v>
      </c>
      <c r="F46" s="15">
        <f>'Set 1'!F46*$C$54</f>
        <v>4158</v>
      </c>
      <c r="G46" s="15">
        <f>'Set 1'!G46*$C$54</f>
        <v>11232</v>
      </c>
      <c r="H46" s="15">
        <f>'Set 1'!H46*$C$54</f>
        <v>6156</v>
      </c>
      <c r="I46" s="15">
        <f>'Set 1'!I46*$C$54</f>
        <v>4509</v>
      </c>
      <c r="J46" s="15">
        <f>'Set 1'!J46*$C$54</f>
        <v>4941</v>
      </c>
      <c r="K46" s="15">
        <f>'Set 1'!K46*$C$54</f>
        <v>4590</v>
      </c>
      <c r="L46" s="15">
        <f>'Set 1'!L46*$C$54</f>
        <v>4509</v>
      </c>
      <c r="M46" s="15">
        <f>'Set 1'!M46*$C$54</f>
        <v>3672.0000000000005</v>
      </c>
      <c r="N46" s="15">
        <f>'Set 1'!N46*$C$54</f>
        <v>3807.0000000000005</v>
      </c>
      <c r="O46" s="15">
        <f>'Set 1'!O46*$C$54</f>
        <v>3807.0000000000005</v>
      </c>
      <c r="P46" s="15">
        <f>'Set 1'!P46*$C$54</f>
        <v>5076</v>
      </c>
      <c r="Q46" s="15">
        <f>'Set 1'!Q46*$C$54</f>
        <v>9882</v>
      </c>
      <c r="R46" s="15">
        <f>'Set 1'!R46*$C$54</f>
        <v>13365</v>
      </c>
      <c r="S46" s="15">
        <f>'Set 1'!S46*$C$54</f>
        <v>31347.000000000004</v>
      </c>
      <c r="T46" s="15">
        <f>'Set 1'!T46*$C$54</f>
        <v>577.80000000000007</v>
      </c>
    </row>
    <row r="47" spans="1:20" s="9" customFormat="1" x14ac:dyDescent="0.25">
      <c r="A47" s="7">
        <v>45</v>
      </c>
      <c r="B47" s="7">
        <f>'Set 1'!B47*$C$54</f>
        <v>10260</v>
      </c>
      <c r="C47" s="7">
        <f>'Set 1'!C47*$C$54</f>
        <v>8208</v>
      </c>
      <c r="D47" s="7">
        <f>'Set 1'!D47*$C$54</f>
        <v>8208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>
        <f>'Set 1'!R47*$C$54</f>
        <v>29754.000000000004</v>
      </c>
      <c r="S47" s="15">
        <f>'Set 1'!S47*$C$54</f>
        <v>31590.000000000004</v>
      </c>
      <c r="T47" s="15">
        <f>'Set 1'!T47*$C$54</f>
        <v>901.80000000000007</v>
      </c>
    </row>
    <row r="48" spans="1:20" s="9" customFormat="1" x14ac:dyDescent="0.25">
      <c r="A48" s="7">
        <v>46</v>
      </c>
      <c r="B48" s="7">
        <f>'Set 1'!B48*$C$54</f>
        <v>7236.0000000000009</v>
      </c>
      <c r="C48" s="7">
        <f>'Set 1'!C48*$C$54</f>
        <v>4698</v>
      </c>
      <c r="D48" s="7">
        <f>'Set 1'!D48*$C$54</f>
        <v>3834.0000000000005</v>
      </c>
      <c r="E48" s="15">
        <f>'Set 1'!E48*$C$54</f>
        <v>4482</v>
      </c>
      <c r="F48" s="15">
        <f>'Set 1'!F48*$C$54</f>
        <v>5481</v>
      </c>
      <c r="G48" s="15">
        <f>'Set 1'!G48*$C$54</f>
        <v>11988</v>
      </c>
      <c r="H48" s="15">
        <f>'Set 1'!H48*$C$54</f>
        <v>6925.5000000000009</v>
      </c>
      <c r="I48" s="15">
        <f>'Set 1'!I48*$C$54</f>
        <v>3888.0000000000005</v>
      </c>
      <c r="J48" s="15">
        <f>'Set 1'!J48*$C$54</f>
        <v>5130</v>
      </c>
      <c r="K48" s="15">
        <f>'Set 1'!K48*$C$54</f>
        <v>4698</v>
      </c>
      <c r="L48" s="15">
        <f>'Set 1'!L48*$C$54</f>
        <v>5130</v>
      </c>
      <c r="M48" s="15">
        <f>'Set 1'!M48*$C$54</f>
        <v>3618.0000000000005</v>
      </c>
      <c r="N48" s="15">
        <f>'Set 1'!N48*$C$54</f>
        <v>4914</v>
      </c>
      <c r="O48" s="15">
        <f>'Set 1'!O48*$C$54</f>
        <v>3969.0000000000005</v>
      </c>
      <c r="P48" s="15">
        <f>'Set 1'!P48*$C$54</f>
        <v>3888.0000000000005</v>
      </c>
      <c r="Q48" s="15">
        <f>'Set 1'!Q48*$C$54</f>
        <v>8667</v>
      </c>
      <c r="R48" s="15">
        <f>'Set 1'!R48*$C$54</f>
        <v>11718</v>
      </c>
      <c r="S48" s="15">
        <f>'Set 1'!S48*$C$54</f>
        <v>31671.000000000004</v>
      </c>
      <c r="T48" s="15">
        <f>'Set 1'!T48*$C$54</f>
        <v>491.40000000000003</v>
      </c>
    </row>
    <row r="49" spans="1:20" s="9" customFormat="1" x14ac:dyDescent="0.25">
      <c r="A49" s="7">
        <v>47</v>
      </c>
      <c r="B49" s="7">
        <f>'Set 1'!B49*$C$54</f>
        <v>0</v>
      </c>
      <c r="C49" s="7">
        <f>'Set 1'!C49*$C$54</f>
        <v>0</v>
      </c>
      <c r="D49" s="7"/>
      <c r="E49" s="15"/>
      <c r="F49" s="15">
        <f>'Set 1'!F49*$C$54</f>
        <v>5859</v>
      </c>
      <c r="G49" s="15">
        <f>'Set 1'!G49*$C$54</f>
        <v>14958.000000000002</v>
      </c>
      <c r="H49" s="15">
        <f>'Set 1'!H49*$C$54</f>
        <v>8910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>
        <f>'Set 1'!S49*$C$54</f>
        <v>32562.000000000004</v>
      </c>
      <c r="T49" s="15"/>
    </row>
    <row r="50" spans="1:20" s="9" customFormat="1" x14ac:dyDescent="0.25">
      <c r="A50" s="7">
        <v>48</v>
      </c>
      <c r="B50" s="7">
        <f>'Set 1'!B50*$C$54</f>
        <v>9126</v>
      </c>
      <c r="C50" s="7">
        <f>'Set 1'!C50*$C$54</f>
        <v>5724</v>
      </c>
      <c r="D50" s="7">
        <f>'Set 1'!D50*$C$54</f>
        <v>7101.0000000000009</v>
      </c>
      <c r="E50" s="15"/>
      <c r="F50" s="15">
        <f>'Set 1'!F50*$C$54</f>
        <v>4833</v>
      </c>
      <c r="G50" s="15">
        <f>'Set 1'!G50*$C$54</f>
        <v>13122</v>
      </c>
      <c r="H50" s="15">
        <f>'Set 1'!H50*$C$54</f>
        <v>6966.0000000000009</v>
      </c>
      <c r="I50" s="15"/>
      <c r="J50" s="15"/>
      <c r="K50" s="15"/>
      <c r="L50" s="15"/>
      <c r="M50" s="15"/>
      <c r="N50" s="15"/>
      <c r="O50" s="15"/>
      <c r="P50" s="15"/>
      <c r="Q50" s="15"/>
      <c r="R50" s="15">
        <f>'Set 1'!R50*$C$54</f>
        <v>20520</v>
      </c>
      <c r="S50" s="15">
        <f>'Set 1'!S50*$C$54</f>
        <v>37395</v>
      </c>
      <c r="T50" s="15">
        <f>'Set 1'!T50*$C$54</f>
        <v>702</v>
      </c>
    </row>
    <row r="51" spans="1:20" s="9" customFormat="1" x14ac:dyDescent="0.25">
      <c r="A51" s="7">
        <v>49</v>
      </c>
      <c r="B51" s="7">
        <f>'Set 1'!B51*$C$54</f>
        <v>9126</v>
      </c>
      <c r="C51" s="7">
        <f>'Set 1'!C51*$C$54</f>
        <v>6102</v>
      </c>
      <c r="D51" s="7">
        <f>'Set 1'!D51*$C$54</f>
        <v>5562</v>
      </c>
      <c r="E51" s="15">
        <f>'Set 1'!E51*$C$54</f>
        <v>5454</v>
      </c>
      <c r="F51" s="15">
        <f>'Set 1'!F51*$C$54</f>
        <v>6453</v>
      </c>
      <c r="G51" s="15">
        <f>'Set 1'!G51*$C$54</f>
        <v>16416</v>
      </c>
      <c r="H51" s="15">
        <f>'Set 1'!H51*$C$54</f>
        <v>10935</v>
      </c>
      <c r="I51" s="15">
        <f>'Set 1'!I51*$C$54</f>
        <v>5724</v>
      </c>
      <c r="J51" s="15">
        <f>'Set 1'!J51*$C$54</f>
        <v>7101.0000000000009</v>
      </c>
      <c r="K51" s="15">
        <f>'Set 1'!K51*$C$54</f>
        <v>6021</v>
      </c>
      <c r="L51" s="15">
        <f>'Set 1'!L51*$C$54</f>
        <v>5562</v>
      </c>
      <c r="M51" s="15">
        <f>'Set 1'!M51*$C$54</f>
        <v>6183</v>
      </c>
      <c r="N51" s="15">
        <f>'Set 1'!N51*$C$54</f>
        <v>6291</v>
      </c>
      <c r="O51" s="15">
        <f>'Set 1'!O51*$C$54</f>
        <v>6831</v>
      </c>
      <c r="P51" s="15">
        <f>'Set 1'!P51*$C$54</f>
        <v>7209.0000000000009</v>
      </c>
      <c r="Q51" s="15">
        <f>'Set 1'!Q51*$C$54</f>
        <v>9747</v>
      </c>
      <c r="R51" s="15">
        <f>'Set 1'!R51*$C$54</f>
        <v>23544</v>
      </c>
      <c r="S51" s="15">
        <f>'Set 1'!S51*$C$54</f>
        <v>37854</v>
      </c>
      <c r="T51" s="15">
        <f>'Set 1'!T51*$C$54</f>
        <v>729</v>
      </c>
    </row>
    <row r="52" spans="1:20" s="9" customFormat="1" x14ac:dyDescent="0.25">
      <c r="A52" s="7">
        <v>50</v>
      </c>
      <c r="B52" s="7">
        <f>'Set 1'!B52*$C$54</f>
        <v>8802</v>
      </c>
      <c r="C52" s="7">
        <f>'Set 1'!C52*$C$54</f>
        <v>5697</v>
      </c>
      <c r="D52" s="7">
        <f>'Set 1'!D52*$C$54</f>
        <v>5805</v>
      </c>
      <c r="E52" s="15"/>
      <c r="F52" s="15">
        <f>'Set 1'!F52*$C$54</f>
        <v>6399</v>
      </c>
      <c r="G52" s="15">
        <f>'Set 1'!G52*$C$54</f>
        <v>11934</v>
      </c>
      <c r="H52" s="15">
        <f>'Set 1'!H52*$C$54</f>
        <v>9760.5</v>
      </c>
      <c r="I52" s="15"/>
      <c r="J52" s="15"/>
      <c r="K52" s="15"/>
      <c r="L52" s="15"/>
      <c r="M52" s="15"/>
      <c r="N52" s="15"/>
      <c r="O52" s="15"/>
      <c r="P52" s="15"/>
      <c r="Q52" s="15"/>
      <c r="R52" s="15">
        <f>'Set 1'!R52*$C$54</f>
        <v>18468</v>
      </c>
      <c r="S52" s="15">
        <f>'Set 1'!S52*$C$54</f>
        <v>42336</v>
      </c>
      <c r="T52" s="15">
        <f>'Set 1'!T52*$C$54</f>
        <v>783</v>
      </c>
    </row>
    <row r="53" spans="1:20" s="9" customFormat="1" ht="15.75" thickBot="1" x14ac:dyDescent="0.3">
      <c r="D53" s="8"/>
    </row>
    <row r="54" spans="1:20" s="9" customFormat="1" ht="15.75" thickBot="1" x14ac:dyDescent="0.3">
      <c r="B54" s="10" t="s">
        <v>29</v>
      </c>
      <c r="C54" s="11">
        <v>0.54</v>
      </c>
      <c r="D54" s="8"/>
    </row>
    <row r="55" spans="1:20" s="9" customFormat="1" x14ac:dyDescent="0.25">
      <c r="D55" s="8"/>
    </row>
    <row r="56" spans="1:20" s="9" customFormat="1" x14ac:dyDescent="0.25">
      <c r="D56" s="8"/>
    </row>
    <row r="57" spans="1:20" s="9" customFormat="1" x14ac:dyDescent="0.25">
      <c r="D57" s="8"/>
    </row>
    <row r="58" spans="1:20" s="9" customFormat="1" x14ac:dyDescent="0.25">
      <c r="D58" s="8"/>
    </row>
    <row r="59" spans="1:20" s="9" customFormat="1" x14ac:dyDescent="0.25">
      <c r="D59" s="8"/>
    </row>
    <row r="60" spans="1:20" s="9" customFormat="1" x14ac:dyDescent="0.25">
      <c r="D60" s="8"/>
    </row>
    <row r="61" spans="1:20" s="9" customFormat="1" x14ac:dyDescent="0.25">
      <c r="D61" s="8"/>
    </row>
    <row r="62" spans="1:20" s="9" customFormat="1" x14ac:dyDescent="0.25">
      <c r="D62" s="8"/>
    </row>
    <row r="63" spans="1:20" s="9" customFormat="1" x14ac:dyDescent="0.25">
      <c r="D63" s="8"/>
    </row>
    <row r="64" spans="1:20" s="9" customFormat="1" x14ac:dyDescent="0.25">
      <c r="D64" s="8"/>
    </row>
    <row r="65" spans="4:4" s="9" customFormat="1" x14ac:dyDescent="0.25">
      <c r="D65" s="8"/>
    </row>
    <row r="66" spans="4:4" s="9" customFormat="1" x14ac:dyDescent="0.25">
      <c r="D66" s="8"/>
    </row>
    <row r="67" spans="4:4" s="9" customFormat="1" x14ac:dyDescent="0.25">
      <c r="D67" s="8"/>
    </row>
    <row r="68" spans="4:4" s="9" customFormat="1" x14ac:dyDescent="0.25">
      <c r="D68" s="8"/>
    </row>
    <row r="69" spans="4:4" s="9" customFormat="1" x14ac:dyDescent="0.25">
      <c r="D69" s="8"/>
    </row>
    <row r="70" spans="4:4" s="9" customFormat="1" x14ac:dyDescent="0.25">
      <c r="D70" s="8"/>
    </row>
    <row r="71" spans="4:4" s="9" customFormat="1" x14ac:dyDescent="0.25">
      <c r="D71" s="8"/>
    </row>
    <row r="72" spans="4:4" s="9" customFormat="1" x14ac:dyDescent="0.25">
      <c r="D72" s="8"/>
    </row>
    <row r="73" spans="4:4" s="9" customFormat="1" x14ac:dyDescent="0.25">
      <c r="D73" s="8"/>
    </row>
    <row r="74" spans="4:4" s="9" customFormat="1" x14ac:dyDescent="0.25">
      <c r="D74" s="8"/>
    </row>
    <row r="75" spans="4:4" s="9" customFormat="1" x14ac:dyDescent="0.25">
      <c r="D75" s="8"/>
    </row>
    <row r="76" spans="4:4" s="9" customFormat="1" x14ac:dyDescent="0.25">
      <c r="D76" s="8"/>
    </row>
    <row r="77" spans="4:4" s="9" customFormat="1" x14ac:dyDescent="0.25">
      <c r="D77" s="8"/>
    </row>
    <row r="78" spans="4:4" s="9" customFormat="1" x14ac:dyDescent="0.25">
      <c r="D78" s="8"/>
    </row>
    <row r="79" spans="4:4" s="9" customFormat="1" x14ac:dyDescent="0.25">
      <c r="D79" s="8"/>
    </row>
    <row r="80" spans="4:4" s="9" customFormat="1" x14ac:dyDescent="0.25">
      <c r="D80" s="8"/>
    </row>
    <row r="81" spans="4:4" s="9" customFormat="1" x14ac:dyDescent="0.25">
      <c r="D81" s="8"/>
    </row>
    <row r="82" spans="4:4" s="9" customFormat="1" x14ac:dyDescent="0.25">
      <c r="D82" s="8"/>
    </row>
    <row r="83" spans="4:4" s="9" customFormat="1" x14ac:dyDescent="0.25">
      <c r="D83" s="8"/>
    </row>
    <row r="84" spans="4:4" s="9" customFormat="1" x14ac:dyDescent="0.25">
      <c r="D84" s="8"/>
    </row>
    <row r="85" spans="4:4" s="9" customFormat="1" x14ac:dyDescent="0.25">
      <c r="D85" s="8"/>
    </row>
    <row r="86" spans="4:4" s="9" customFormat="1" x14ac:dyDescent="0.25">
      <c r="D86" s="8"/>
    </row>
    <row r="87" spans="4:4" s="9" customFormat="1" x14ac:dyDescent="0.25">
      <c r="D87" s="8"/>
    </row>
    <row r="88" spans="4:4" s="9" customFormat="1" x14ac:dyDescent="0.25">
      <c r="D88" s="8"/>
    </row>
    <row r="89" spans="4:4" s="9" customFormat="1" x14ac:dyDescent="0.25">
      <c r="D89" s="8"/>
    </row>
    <row r="90" spans="4:4" s="9" customFormat="1" x14ac:dyDescent="0.25">
      <c r="D90" s="8"/>
    </row>
    <row r="91" spans="4:4" s="9" customFormat="1" x14ac:dyDescent="0.25">
      <c r="D91" s="8"/>
    </row>
    <row r="92" spans="4:4" s="9" customFormat="1" x14ac:dyDescent="0.25">
      <c r="D92" s="8"/>
    </row>
    <row r="93" spans="4:4" s="9" customFormat="1" x14ac:dyDescent="0.25">
      <c r="D93" s="8"/>
    </row>
    <row r="94" spans="4:4" s="9" customFormat="1" x14ac:dyDescent="0.25">
      <c r="D94" s="8"/>
    </row>
    <row r="95" spans="4:4" s="9" customFormat="1" x14ac:dyDescent="0.25">
      <c r="D95" s="8"/>
    </row>
    <row r="96" spans="4:4" s="9" customFormat="1" x14ac:dyDescent="0.25">
      <c r="D96" s="8"/>
    </row>
    <row r="97" spans="4:4" s="9" customFormat="1" x14ac:dyDescent="0.25">
      <c r="D97" s="8"/>
    </row>
    <row r="98" spans="4:4" s="9" customFormat="1" x14ac:dyDescent="0.25">
      <c r="D98" s="8"/>
    </row>
    <row r="99" spans="4:4" s="9" customFormat="1" x14ac:dyDescent="0.25">
      <c r="D99" s="8"/>
    </row>
    <row r="100" spans="4:4" s="9" customFormat="1" x14ac:dyDescent="0.25">
      <c r="D100" s="8"/>
    </row>
    <row r="101" spans="4:4" s="9" customFormat="1" x14ac:dyDescent="0.25">
      <c r="D101" s="8"/>
    </row>
    <row r="102" spans="4:4" s="9" customFormat="1" x14ac:dyDescent="0.25">
      <c r="D102" s="8"/>
    </row>
    <row r="103" spans="4:4" s="9" customFormat="1" x14ac:dyDescent="0.25">
      <c r="D103" s="8"/>
    </row>
    <row r="104" spans="4:4" s="9" customFormat="1" x14ac:dyDescent="0.25">
      <c r="D104" s="8"/>
    </row>
    <row r="105" spans="4:4" s="9" customFormat="1" x14ac:dyDescent="0.25">
      <c r="D105" s="8"/>
    </row>
    <row r="106" spans="4:4" s="9" customFormat="1" x14ac:dyDescent="0.25">
      <c r="D106" s="8"/>
    </row>
    <row r="107" spans="4:4" s="9" customFormat="1" x14ac:dyDescent="0.25">
      <c r="D107" s="8"/>
    </row>
    <row r="108" spans="4:4" s="9" customFormat="1" x14ac:dyDescent="0.25">
      <c r="D108" s="8"/>
    </row>
    <row r="109" spans="4:4" s="9" customFormat="1" x14ac:dyDescent="0.25">
      <c r="D109" s="8"/>
    </row>
    <row r="110" spans="4:4" s="9" customFormat="1" x14ac:dyDescent="0.25">
      <c r="D110" s="8"/>
    </row>
    <row r="111" spans="4:4" s="9" customFormat="1" x14ac:dyDescent="0.25">
      <c r="D111" s="8"/>
    </row>
    <row r="112" spans="4:4" s="9" customFormat="1" x14ac:dyDescent="0.25">
      <c r="D112" s="8"/>
    </row>
    <row r="113" spans="4:4" s="9" customFormat="1" x14ac:dyDescent="0.25">
      <c r="D113" s="8"/>
    </row>
    <row r="114" spans="4:4" s="9" customFormat="1" x14ac:dyDescent="0.25">
      <c r="D114" s="8"/>
    </row>
    <row r="115" spans="4:4" s="9" customFormat="1" x14ac:dyDescent="0.25">
      <c r="D115" s="8"/>
    </row>
    <row r="116" spans="4:4" s="9" customFormat="1" x14ac:dyDescent="0.25">
      <c r="D116" s="8"/>
    </row>
    <row r="117" spans="4:4" s="9" customFormat="1" x14ac:dyDescent="0.25">
      <c r="D117" s="8"/>
    </row>
    <row r="118" spans="4:4" s="9" customFormat="1" x14ac:dyDescent="0.25">
      <c r="D118" s="8"/>
    </row>
    <row r="119" spans="4:4" s="9" customFormat="1" x14ac:dyDescent="0.25">
      <c r="D119" s="8"/>
    </row>
    <row r="120" spans="4:4" s="9" customFormat="1" x14ac:dyDescent="0.25">
      <c r="D120" s="8"/>
    </row>
    <row r="121" spans="4:4" s="9" customFormat="1" x14ac:dyDescent="0.25">
      <c r="D121" s="8"/>
    </row>
    <row r="122" spans="4:4" s="9" customFormat="1" x14ac:dyDescent="0.25">
      <c r="D122" s="8"/>
    </row>
    <row r="123" spans="4:4" s="9" customFormat="1" x14ac:dyDescent="0.25">
      <c r="D123" s="8"/>
    </row>
    <row r="124" spans="4:4" s="9" customFormat="1" x14ac:dyDescent="0.25">
      <c r="D124" s="8"/>
    </row>
    <row r="125" spans="4:4" s="9" customFormat="1" x14ac:dyDescent="0.25">
      <c r="D125" s="8"/>
    </row>
    <row r="126" spans="4:4" s="9" customFormat="1" x14ac:dyDescent="0.25">
      <c r="D126" s="8"/>
    </row>
    <row r="127" spans="4:4" s="9" customFormat="1" x14ac:dyDescent="0.25">
      <c r="D127" s="8"/>
    </row>
    <row r="128" spans="4:4" s="9" customFormat="1" x14ac:dyDescent="0.25">
      <c r="D128" s="8"/>
    </row>
    <row r="129" spans="4:4" s="9" customFormat="1" x14ac:dyDescent="0.25">
      <c r="D129" s="8"/>
    </row>
    <row r="130" spans="4:4" s="9" customFormat="1" x14ac:dyDescent="0.25">
      <c r="D130" s="8"/>
    </row>
    <row r="131" spans="4:4" s="9" customFormat="1" x14ac:dyDescent="0.25">
      <c r="D131" s="8"/>
    </row>
    <row r="132" spans="4:4" s="9" customFormat="1" x14ac:dyDescent="0.25">
      <c r="D132" s="8"/>
    </row>
    <row r="133" spans="4:4" s="9" customFormat="1" x14ac:dyDescent="0.25">
      <c r="D133" s="8"/>
    </row>
    <row r="134" spans="4:4" s="9" customFormat="1" x14ac:dyDescent="0.25">
      <c r="D134" s="8"/>
    </row>
    <row r="135" spans="4:4" s="9" customFormat="1" x14ac:dyDescent="0.25">
      <c r="D135" s="8"/>
    </row>
    <row r="136" spans="4:4" s="9" customFormat="1" x14ac:dyDescent="0.25">
      <c r="D136" s="8"/>
    </row>
    <row r="137" spans="4:4" s="9" customFormat="1" x14ac:dyDescent="0.25">
      <c r="D137" s="8"/>
    </row>
    <row r="138" spans="4:4" s="9" customFormat="1" x14ac:dyDescent="0.25">
      <c r="D138" s="8"/>
    </row>
    <row r="139" spans="4:4" s="9" customFormat="1" x14ac:dyDescent="0.25">
      <c r="D139" s="8"/>
    </row>
    <row r="140" spans="4:4" s="9" customFormat="1" x14ac:dyDescent="0.25">
      <c r="D140" s="8"/>
    </row>
    <row r="141" spans="4:4" s="9" customFormat="1" x14ac:dyDescent="0.25">
      <c r="D141" s="8"/>
    </row>
    <row r="142" spans="4:4" s="9" customFormat="1" x14ac:dyDescent="0.25">
      <c r="D142" s="8"/>
    </row>
    <row r="143" spans="4:4" s="9" customFormat="1" x14ac:dyDescent="0.25">
      <c r="D143" s="8"/>
    </row>
    <row r="144" spans="4:4" s="9" customFormat="1" x14ac:dyDescent="0.25">
      <c r="D144" s="8"/>
    </row>
    <row r="145" spans="4:4" s="9" customFormat="1" x14ac:dyDescent="0.25">
      <c r="D145" s="8"/>
    </row>
    <row r="146" spans="4:4" s="9" customFormat="1" x14ac:dyDescent="0.25">
      <c r="D146" s="8"/>
    </row>
    <row r="147" spans="4:4" s="9" customFormat="1" x14ac:dyDescent="0.25">
      <c r="D147" s="8"/>
    </row>
    <row r="148" spans="4:4" s="9" customFormat="1" x14ac:dyDescent="0.25">
      <c r="D148" s="8"/>
    </row>
    <row r="149" spans="4:4" s="9" customFormat="1" x14ac:dyDescent="0.25">
      <c r="D149" s="8"/>
    </row>
    <row r="150" spans="4:4" s="9" customFormat="1" x14ac:dyDescent="0.25">
      <c r="D150" s="8"/>
    </row>
    <row r="151" spans="4:4" s="9" customFormat="1" x14ac:dyDescent="0.25">
      <c r="D151" s="8"/>
    </row>
    <row r="152" spans="4:4" s="9" customFormat="1" x14ac:dyDescent="0.25">
      <c r="D152" s="8"/>
    </row>
    <row r="153" spans="4:4" s="9" customFormat="1" x14ac:dyDescent="0.25">
      <c r="D153" s="8"/>
    </row>
    <row r="154" spans="4:4" s="9" customFormat="1" x14ac:dyDescent="0.25">
      <c r="D154" s="8"/>
    </row>
    <row r="155" spans="4:4" s="9" customFormat="1" x14ac:dyDescent="0.25">
      <c r="D155" s="8"/>
    </row>
    <row r="156" spans="4:4" s="9" customFormat="1" x14ac:dyDescent="0.25">
      <c r="D156" s="8"/>
    </row>
    <row r="157" spans="4:4" s="9" customFormat="1" x14ac:dyDescent="0.25">
      <c r="D157" s="8"/>
    </row>
    <row r="158" spans="4:4" s="9" customFormat="1" x14ac:dyDescent="0.25">
      <c r="D158" s="8"/>
    </row>
    <row r="159" spans="4:4" s="9" customFormat="1" x14ac:dyDescent="0.25">
      <c r="D159" s="8"/>
    </row>
    <row r="160" spans="4:4" s="9" customFormat="1" x14ac:dyDescent="0.25">
      <c r="D160" s="8"/>
    </row>
    <row r="161" spans="4:4" s="9" customFormat="1" x14ac:dyDescent="0.25">
      <c r="D161" s="8"/>
    </row>
    <row r="162" spans="4:4" s="9" customFormat="1" x14ac:dyDescent="0.25">
      <c r="D162" s="8"/>
    </row>
    <row r="163" spans="4:4" s="9" customFormat="1" x14ac:dyDescent="0.25">
      <c r="D163" s="8"/>
    </row>
    <row r="164" spans="4:4" s="9" customFormat="1" x14ac:dyDescent="0.25">
      <c r="D164" s="8"/>
    </row>
    <row r="165" spans="4:4" s="9" customFormat="1" x14ac:dyDescent="0.25">
      <c r="D165" s="8"/>
    </row>
    <row r="166" spans="4:4" s="9" customFormat="1" x14ac:dyDescent="0.25">
      <c r="D166" s="8"/>
    </row>
    <row r="167" spans="4:4" s="9" customFormat="1" x14ac:dyDescent="0.25">
      <c r="D167" s="8"/>
    </row>
    <row r="168" spans="4:4" s="9" customFormat="1" x14ac:dyDescent="0.25">
      <c r="D168" s="8"/>
    </row>
    <row r="169" spans="4:4" s="9" customFormat="1" x14ac:dyDescent="0.25">
      <c r="D169" s="8"/>
    </row>
    <row r="170" spans="4:4" s="9" customFormat="1" x14ac:dyDescent="0.25">
      <c r="D170" s="8"/>
    </row>
    <row r="171" spans="4:4" s="9" customFormat="1" x14ac:dyDescent="0.25">
      <c r="D171" s="8"/>
    </row>
    <row r="172" spans="4:4" s="9" customFormat="1" x14ac:dyDescent="0.25">
      <c r="D172" s="8"/>
    </row>
    <row r="173" spans="4:4" s="9" customFormat="1" x14ac:dyDescent="0.25">
      <c r="D173" s="8"/>
    </row>
    <row r="174" spans="4:4" s="9" customFormat="1" x14ac:dyDescent="0.25">
      <c r="D174" s="8"/>
    </row>
    <row r="175" spans="4:4" s="9" customFormat="1" x14ac:dyDescent="0.25">
      <c r="D175" s="8"/>
    </row>
    <row r="176" spans="4:4" s="9" customFormat="1" x14ac:dyDescent="0.25">
      <c r="D176" s="8"/>
    </row>
    <row r="177" spans="4:4" s="9" customFormat="1" x14ac:dyDescent="0.25">
      <c r="D177" s="8"/>
    </row>
    <row r="178" spans="4:4" s="9" customFormat="1" x14ac:dyDescent="0.25">
      <c r="D178" s="8"/>
    </row>
    <row r="179" spans="4:4" s="9" customFormat="1" x14ac:dyDescent="0.25">
      <c r="D179" s="8"/>
    </row>
    <row r="180" spans="4:4" s="9" customFormat="1" x14ac:dyDescent="0.25">
      <c r="D180" s="8"/>
    </row>
    <row r="181" spans="4:4" s="9" customFormat="1" x14ac:dyDescent="0.25">
      <c r="D181" s="8"/>
    </row>
    <row r="182" spans="4:4" s="9" customFormat="1" x14ac:dyDescent="0.25">
      <c r="D182" s="8"/>
    </row>
    <row r="183" spans="4:4" s="9" customFormat="1" x14ac:dyDescent="0.25">
      <c r="D183" s="8"/>
    </row>
    <row r="184" spans="4:4" s="9" customFormat="1" x14ac:dyDescent="0.25">
      <c r="D184" s="8"/>
    </row>
    <row r="185" spans="4:4" s="9" customFormat="1" x14ac:dyDescent="0.25">
      <c r="D185" s="8"/>
    </row>
    <row r="186" spans="4:4" s="9" customFormat="1" x14ac:dyDescent="0.25">
      <c r="D186" s="8"/>
    </row>
    <row r="187" spans="4:4" s="9" customFormat="1" x14ac:dyDescent="0.25">
      <c r="D187" s="8"/>
    </row>
    <row r="188" spans="4:4" s="9" customFormat="1" x14ac:dyDescent="0.25">
      <c r="D188" s="8"/>
    </row>
    <row r="189" spans="4:4" s="9" customFormat="1" x14ac:dyDescent="0.25">
      <c r="D189" s="8"/>
    </row>
    <row r="190" spans="4:4" s="9" customFormat="1" x14ac:dyDescent="0.25">
      <c r="D190" s="8"/>
    </row>
    <row r="191" spans="4:4" s="9" customFormat="1" x14ac:dyDescent="0.25">
      <c r="D191" s="8"/>
    </row>
    <row r="192" spans="4:4" s="9" customFormat="1" x14ac:dyDescent="0.25">
      <c r="D192" s="8"/>
    </row>
    <row r="193" spans="4:4" s="9" customFormat="1" x14ac:dyDescent="0.25">
      <c r="D193" s="8"/>
    </row>
    <row r="194" spans="4:4" s="9" customFormat="1" x14ac:dyDescent="0.25">
      <c r="D194" s="8"/>
    </row>
    <row r="195" spans="4:4" s="9" customFormat="1" x14ac:dyDescent="0.25">
      <c r="D195" s="8"/>
    </row>
    <row r="196" spans="4:4" s="9" customFormat="1" x14ac:dyDescent="0.25">
      <c r="D196" s="8"/>
    </row>
    <row r="197" spans="4:4" s="9" customFormat="1" x14ac:dyDescent="0.25">
      <c r="D197" s="8"/>
    </row>
    <row r="198" spans="4:4" s="9" customFormat="1" x14ac:dyDescent="0.25">
      <c r="D198" s="8"/>
    </row>
    <row r="199" spans="4:4" s="9" customFormat="1" x14ac:dyDescent="0.25">
      <c r="D199" s="8"/>
    </row>
    <row r="200" spans="4:4" s="9" customFormat="1" x14ac:dyDescent="0.25">
      <c r="D200" s="8"/>
    </row>
    <row r="201" spans="4:4" s="9" customFormat="1" x14ac:dyDescent="0.25">
      <c r="D201" s="8"/>
    </row>
    <row r="202" spans="4:4" s="9" customFormat="1" x14ac:dyDescent="0.25">
      <c r="D202" s="8"/>
    </row>
    <row r="203" spans="4:4" s="9" customFormat="1" x14ac:dyDescent="0.25">
      <c r="D203" s="8"/>
    </row>
    <row r="204" spans="4:4" s="9" customFormat="1" x14ac:dyDescent="0.25">
      <c r="D204" s="8"/>
    </row>
    <row r="205" spans="4:4" s="9" customFormat="1" x14ac:dyDescent="0.25">
      <c r="D205" s="8"/>
    </row>
    <row r="206" spans="4:4" s="9" customFormat="1" x14ac:dyDescent="0.25">
      <c r="D206" s="8"/>
    </row>
    <row r="207" spans="4:4" s="9" customFormat="1" x14ac:dyDescent="0.25">
      <c r="D207" s="8"/>
    </row>
    <row r="208" spans="4:4" s="9" customFormat="1" x14ac:dyDescent="0.25">
      <c r="D208" s="8"/>
    </row>
  </sheetData>
  <pageMargins left="0.7" right="0.7" top="0.75" bottom="0.75" header="0.3" footer="0.3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8"/>
  <sheetViews>
    <sheetView workbookViewId="0">
      <selection activeCell="G52" sqref="G52"/>
    </sheetView>
  </sheetViews>
  <sheetFormatPr defaultRowHeight="15" x14ac:dyDescent="0.25"/>
  <cols>
    <col min="1" max="1" width="14.42578125" style="1" customWidth="1"/>
    <col min="2" max="3" width="9.7109375" style="1" customWidth="1"/>
    <col min="4" max="4" width="9.7109375" style="2" customWidth="1"/>
    <col min="5" max="20" width="9.7109375" style="1" customWidth="1"/>
    <col min="21" max="16384" width="9.140625" style="1"/>
  </cols>
  <sheetData>
    <row r="1" spans="1:20" s="3" customFormat="1" ht="40.5" customHeight="1" x14ac:dyDescent="0.25">
      <c r="A1" s="12" t="s">
        <v>27</v>
      </c>
      <c r="B1" s="12" t="s">
        <v>1</v>
      </c>
      <c r="C1" s="12" t="s">
        <v>2</v>
      </c>
      <c r="D1" s="12" t="s">
        <v>3</v>
      </c>
      <c r="E1" s="12" t="s">
        <v>0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28</v>
      </c>
      <c r="Q1" s="12" t="s">
        <v>19</v>
      </c>
      <c r="R1" s="12" t="s">
        <v>20</v>
      </c>
      <c r="S1" s="12" t="s">
        <v>18</v>
      </c>
      <c r="T1" s="12" t="s">
        <v>14</v>
      </c>
    </row>
    <row r="2" spans="1:20" s="3" customFormat="1" ht="36" customHeight="1" x14ac:dyDescent="0.25">
      <c r="A2" s="13" t="s">
        <v>26</v>
      </c>
      <c r="B2" s="14"/>
      <c r="C2" s="14" t="s">
        <v>15</v>
      </c>
      <c r="D2" s="14" t="s">
        <v>15</v>
      </c>
      <c r="E2" s="14" t="s">
        <v>22</v>
      </c>
      <c r="F2" s="14" t="s">
        <v>15</v>
      </c>
      <c r="G2" s="14" t="s">
        <v>23</v>
      </c>
      <c r="H2" s="14" t="s">
        <v>25</v>
      </c>
      <c r="I2" s="14" t="s">
        <v>15</v>
      </c>
      <c r="J2" s="14" t="s">
        <v>15</v>
      </c>
      <c r="K2" s="14" t="s">
        <v>15</v>
      </c>
      <c r="L2" s="14" t="s">
        <v>15</v>
      </c>
      <c r="M2" s="14" t="s">
        <v>15</v>
      </c>
      <c r="N2" s="14" t="s">
        <v>15</v>
      </c>
      <c r="O2" s="14" t="s">
        <v>15</v>
      </c>
      <c r="P2" s="14" t="s">
        <v>15</v>
      </c>
      <c r="Q2" s="14" t="s">
        <v>24</v>
      </c>
      <c r="R2" s="14" t="s">
        <v>21</v>
      </c>
      <c r="S2" s="14" t="s">
        <v>17</v>
      </c>
      <c r="T2" s="14" t="s">
        <v>16</v>
      </c>
    </row>
    <row r="3" spans="1:20" s="9" customFormat="1" x14ac:dyDescent="0.25">
      <c r="A3" s="7">
        <v>1</v>
      </c>
      <c r="B3" s="15">
        <f>'Set 1'!B3*$C$54</f>
        <v>57.999999999999993</v>
      </c>
      <c r="C3" s="15">
        <f>'Set 1'!C3*$C$54</f>
        <v>28.999999999999996</v>
      </c>
      <c r="D3" s="15">
        <f>'Set 1'!D3*$C$54</f>
        <v>28.999999999999996</v>
      </c>
      <c r="E3" s="15">
        <f>'Set 1'!E3*$C$54</f>
        <v>14.499999999999998</v>
      </c>
      <c r="F3" s="15">
        <f>'Set 1'!F3*$C$54</f>
        <v>28.999999999999996</v>
      </c>
      <c r="G3" s="15">
        <f>'Set 1'!G3*$C$54</f>
        <v>28.999999999999996</v>
      </c>
      <c r="H3" s="15">
        <f>'Set 1'!H3*$C$54</f>
        <v>43.5</v>
      </c>
      <c r="I3" s="15">
        <f>'Set 1'!I3*$C$54</f>
        <v>28.999999999999996</v>
      </c>
      <c r="J3" s="15">
        <f>'Set 1'!J3*$C$54</f>
        <v>28.999999999999996</v>
      </c>
      <c r="K3" s="15">
        <f>'Set 1'!K3*$C$54</f>
        <v>28.999999999999996</v>
      </c>
      <c r="L3" s="15">
        <f>'Set 1'!L3*$C$54</f>
        <v>28.999999999999996</v>
      </c>
      <c r="M3" s="15">
        <f>'Set 1'!M3*$C$54</f>
        <v>28.999999999999996</v>
      </c>
      <c r="N3" s="15">
        <f>'Set 1'!N3*$C$54</f>
        <v>28.999999999999996</v>
      </c>
      <c r="O3" s="15">
        <f>'Set 1'!O3*$C$54</f>
        <v>28.999999999999996</v>
      </c>
      <c r="P3" s="15">
        <f>'Set 1'!P3*$C$54</f>
        <v>28.999999999999996</v>
      </c>
      <c r="Q3" s="15">
        <f>'Set 1'!Q3*$C$54</f>
        <v>57.999999999999993</v>
      </c>
      <c r="R3" s="15">
        <f>'Set 1'!R3*$C$54</f>
        <v>130.5</v>
      </c>
      <c r="S3" s="15">
        <f>'Set 1'!S3*$C$54</f>
        <v>145</v>
      </c>
      <c r="T3" s="15"/>
    </row>
    <row r="4" spans="1:20" s="9" customFormat="1" x14ac:dyDescent="0.25">
      <c r="A4" s="7">
        <v>2</v>
      </c>
      <c r="B4" s="15">
        <f>'Set 1'!B4*$C$54</f>
        <v>115.99999999999999</v>
      </c>
      <c r="C4" s="15">
        <f>'Set 1'!C4*$C$54</f>
        <v>72.5</v>
      </c>
      <c r="D4" s="15">
        <f>'Set 1'!D4*$C$54</f>
        <v>72.5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>
        <f>'Set 1'!R4*$C$54</f>
        <v>231.99999999999997</v>
      </c>
      <c r="S4" s="15">
        <f>'Set 1'!S4*$C$54</f>
        <v>522</v>
      </c>
      <c r="T4" s="15"/>
    </row>
    <row r="5" spans="1:20" s="9" customFormat="1" x14ac:dyDescent="0.25">
      <c r="A5" s="7">
        <v>3</v>
      </c>
      <c r="B5" s="15">
        <f>'Set 1'!B5*$C$54</f>
        <v>377</v>
      </c>
      <c r="C5" s="15">
        <f>'Set 1'!C5*$C$54</f>
        <v>290</v>
      </c>
      <c r="D5" s="15">
        <f>'Set 1'!D5*$C$54</f>
        <v>188.5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>
        <f>'Set 1'!R5*$C$54</f>
        <v>507.49999999999994</v>
      </c>
      <c r="S5" s="15">
        <f>'Set 1'!S5*$C$54</f>
        <v>681.5</v>
      </c>
      <c r="T5" s="15">
        <f>'Set 1'!T5*$C$54</f>
        <v>21.75</v>
      </c>
    </row>
    <row r="6" spans="1:20" s="9" customFormat="1" x14ac:dyDescent="0.25">
      <c r="A6" s="7">
        <v>4</v>
      </c>
      <c r="B6" s="15">
        <f>'Set 1'!B6*$C$54</f>
        <v>522</v>
      </c>
      <c r="C6" s="15">
        <f>'Set 1'!C6*$C$54</f>
        <v>406</v>
      </c>
      <c r="D6" s="15">
        <f>'Set 1'!D6*$C$54</f>
        <v>275.5</v>
      </c>
      <c r="E6" s="15">
        <f>'Set 1'!E6*$C$54</f>
        <v>203</v>
      </c>
      <c r="F6" s="15">
        <f>'Set 1'!F6*$C$54</f>
        <v>391.5</v>
      </c>
      <c r="G6" s="15">
        <f>'Set 1'!G6*$C$54</f>
        <v>667</v>
      </c>
      <c r="H6" s="15">
        <f>'Set 1'!H6*$C$54</f>
        <v>434.99999999999994</v>
      </c>
      <c r="I6" s="15"/>
      <c r="J6" s="15"/>
      <c r="K6" s="15"/>
      <c r="L6" s="15"/>
      <c r="M6" s="15"/>
      <c r="N6" s="15"/>
      <c r="O6" s="15"/>
      <c r="P6" s="15"/>
      <c r="Q6" s="15"/>
      <c r="R6" s="15">
        <f>'Set 1'!R6*$C$54</f>
        <v>1189</v>
      </c>
      <c r="S6" s="15">
        <f>'Set 1'!S6*$C$54</f>
        <v>1464.5</v>
      </c>
      <c r="T6" s="15">
        <f>'Set 1'!T6*$C$54</f>
        <v>40.599999999999994</v>
      </c>
    </row>
    <row r="7" spans="1:20" s="9" customFormat="1" x14ac:dyDescent="0.25">
      <c r="A7" s="7">
        <v>5</v>
      </c>
      <c r="B7" s="15">
        <f>'Set 1'!B7*$C$54</f>
        <v>927.99999999999989</v>
      </c>
      <c r="C7" s="15">
        <f>'Set 1'!C7*$C$54</f>
        <v>638</v>
      </c>
      <c r="D7" s="15">
        <f>'Set 1'!D7*$C$54</f>
        <v>667</v>
      </c>
      <c r="E7" s="15">
        <f>'Set 1'!E7*$C$54</f>
        <v>420.49999999999994</v>
      </c>
      <c r="F7" s="15">
        <f>'Set 1'!F7*$C$54</f>
        <v>536.5</v>
      </c>
      <c r="G7" s="15">
        <f>'Set 1'!G7*$C$54</f>
        <v>1624</v>
      </c>
      <c r="H7" s="15">
        <f>'Set 1'!H7*$C$54</f>
        <v>804.75</v>
      </c>
      <c r="I7" s="15"/>
      <c r="J7" s="15"/>
      <c r="K7" s="15"/>
      <c r="L7" s="15"/>
      <c r="M7" s="15"/>
      <c r="N7" s="15"/>
      <c r="O7" s="15"/>
      <c r="P7" s="15"/>
      <c r="Q7" s="15"/>
      <c r="R7" s="15">
        <f>'Set 1'!R7*$C$54</f>
        <v>2378</v>
      </c>
      <c r="S7" s="15">
        <f>'Set 1'!S7*$C$54</f>
        <v>1638.5</v>
      </c>
      <c r="T7" s="15">
        <f>'Set 1'!T7*$C$54</f>
        <v>53.65</v>
      </c>
    </row>
    <row r="8" spans="1:20" s="9" customFormat="1" x14ac:dyDescent="0.25">
      <c r="A8" s="7">
        <v>6</v>
      </c>
      <c r="B8" s="15">
        <f>'Set 1'!B8*$C$54</f>
        <v>1363</v>
      </c>
      <c r="C8" s="15">
        <f>'Set 1'!C8*$C$54</f>
        <v>1073</v>
      </c>
      <c r="D8" s="15">
        <f>'Set 1'!D8*$C$54</f>
        <v>826.49999999999989</v>
      </c>
      <c r="E8" s="15"/>
      <c r="F8" s="15">
        <f>'Set 1'!F8*$C$54</f>
        <v>855.49999999999989</v>
      </c>
      <c r="G8" s="15">
        <f>'Set 1'!G8*$C$54</f>
        <v>1942.9999999999998</v>
      </c>
      <c r="H8" s="15">
        <f>'Set 1'!H8*$C$54</f>
        <v>1022.2499999999999</v>
      </c>
      <c r="I8" s="15"/>
      <c r="J8" s="15"/>
      <c r="K8" s="15"/>
      <c r="L8" s="15"/>
      <c r="M8" s="15"/>
      <c r="N8" s="15"/>
      <c r="O8" s="15"/>
      <c r="P8" s="15"/>
      <c r="Q8" s="15"/>
      <c r="R8" s="15">
        <f>'Set 1'!R8*$C$54</f>
        <v>2349</v>
      </c>
      <c r="S8" s="15">
        <f>'Set 1'!S8*$C$54</f>
        <v>2421.5</v>
      </c>
      <c r="T8" s="15">
        <f>'Set 1'!T8*$C$54</f>
        <v>73.949999999999989</v>
      </c>
    </row>
    <row r="9" spans="1:20" s="9" customFormat="1" x14ac:dyDescent="0.25">
      <c r="A9" s="7">
        <v>7</v>
      </c>
      <c r="B9" s="15">
        <f>'Set 1'!B9*$C$54</f>
        <v>1044</v>
      </c>
      <c r="C9" s="15">
        <f>'Set 1'!C9*$C$54</f>
        <v>609</v>
      </c>
      <c r="D9" s="15">
        <f>'Set 1'!D9*$C$54</f>
        <v>710.5</v>
      </c>
      <c r="E9" s="15"/>
      <c r="F9" s="15">
        <f>'Set 1'!F9*$C$54</f>
        <v>710.5</v>
      </c>
      <c r="G9" s="15">
        <f>'Set 1'!G9*$C$54</f>
        <v>956.99999999999989</v>
      </c>
      <c r="H9" s="15">
        <f>'Set 1'!H9*$C$54</f>
        <v>804.75</v>
      </c>
      <c r="I9" s="15"/>
      <c r="J9" s="15"/>
      <c r="K9" s="15"/>
      <c r="L9" s="15"/>
      <c r="M9" s="15"/>
      <c r="N9" s="15"/>
      <c r="O9" s="15"/>
      <c r="P9" s="15"/>
      <c r="Q9" s="15"/>
      <c r="R9" s="15">
        <f>'Set 1'!R9*$C$54</f>
        <v>2117</v>
      </c>
      <c r="S9" s="15">
        <f>'Set 1'!S9*$C$54</f>
        <v>2610</v>
      </c>
      <c r="T9" s="15">
        <f>'Set 1'!T9*$C$54</f>
        <v>68.149999999999991</v>
      </c>
    </row>
    <row r="10" spans="1:20" s="9" customFormat="1" x14ac:dyDescent="0.25">
      <c r="A10" s="7">
        <v>8</v>
      </c>
      <c r="B10" s="15">
        <f>'Set 1'!B10*$C$54</f>
        <v>696</v>
      </c>
      <c r="C10" s="15">
        <f>'Set 1'!C10*$C$54</f>
        <v>377</v>
      </c>
      <c r="D10" s="15">
        <f>'Set 1'!D10*$C$54</f>
        <v>420.49999999999994</v>
      </c>
      <c r="E10" s="15"/>
      <c r="F10" s="15">
        <f>'Set 1'!F10*$C$54</f>
        <v>449.49999999999994</v>
      </c>
      <c r="G10" s="15">
        <f>'Set 1'!G10*$C$54</f>
        <v>1014.9999999999999</v>
      </c>
      <c r="H10" s="15">
        <f>'Set 1'!H10*$C$54</f>
        <v>761.25</v>
      </c>
      <c r="I10" s="15"/>
      <c r="J10" s="15"/>
      <c r="K10" s="15"/>
      <c r="L10" s="15"/>
      <c r="M10" s="15"/>
      <c r="N10" s="15"/>
      <c r="O10" s="15"/>
      <c r="P10" s="15"/>
      <c r="Q10" s="15"/>
      <c r="R10" s="15">
        <f>'Set 1'!R10*$C$54</f>
        <v>1624</v>
      </c>
      <c r="S10" s="15">
        <f>'Set 1'!S10*$C$54</f>
        <v>2784</v>
      </c>
      <c r="T10" s="15">
        <f>'Set 1'!T10*$C$54</f>
        <v>65.25</v>
      </c>
    </row>
    <row r="11" spans="1:20" s="9" customFormat="1" x14ac:dyDescent="0.25">
      <c r="A11" s="7">
        <v>9</v>
      </c>
      <c r="B11" s="15">
        <f>'Set 1'!B11*$C$54</f>
        <v>696</v>
      </c>
      <c r="C11" s="15">
        <f>'Set 1'!C11*$C$54</f>
        <v>391.5</v>
      </c>
      <c r="D11" s="15">
        <f>'Set 1'!D11*$C$54</f>
        <v>536.5</v>
      </c>
      <c r="E11" s="15">
        <f>'Set 1'!E11*$C$54</f>
        <v>319</v>
      </c>
      <c r="F11" s="15">
        <f>'Set 1'!F11*$C$54</f>
        <v>420.49999999999994</v>
      </c>
      <c r="G11" s="15">
        <f>'Set 1'!G11*$C$54</f>
        <v>1044</v>
      </c>
      <c r="H11" s="15">
        <f>'Set 1'!H11*$C$54</f>
        <v>739.5</v>
      </c>
      <c r="I11" s="15"/>
      <c r="J11" s="15"/>
      <c r="K11" s="15"/>
      <c r="L11" s="15"/>
      <c r="M11" s="15"/>
      <c r="N11" s="15"/>
      <c r="O11" s="15"/>
      <c r="P11" s="15"/>
      <c r="Q11" s="15"/>
      <c r="R11" s="15">
        <f>'Set 1'!R11*$C$54</f>
        <v>1957.4999999999998</v>
      </c>
      <c r="S11" s="15">
        <f>'Set 1'!S11*$C$54</f>
        <v>3016</v>
      </c>
      <c r="T11" s="15">
        <f>'Set 1'!T11*$C$54</f>
        <v>63.8</v>
      </c>
    </row>
    <row r="12" spans="1:20" s="9" customFormat="1" x14ac:dyDescent="0.25">
      <c r="A12" s="7">
        <v>10</v>
      </c>
      <c r="B12" s="15"/>
      <c r="C12" s="15"/>
      <c r="D12" s="15"/>
      <c r="E12" s="15"/>
      <c r="F12" s="15">
        <f>'Set 1'!F12*$C$54</f>
        <v>1957.4999999999998</v>
      </c>
      <c r="G12" s="15">
        <f>'Set 1'!G12*$C$54</f>
        <v>2958</v>
      </c>
      <c r="H12" s="15">
        <f>'Set 1'!H12*$C$54</f>
        <v>2022.7499999999998</v>
      </c>
      <c r="I12" s="15"/>
      <c r="J12" s="15"/>
      <c r="K12" s="15"/>
      <c r="L12" s="15"/>
      <c r="M12" s="15"/>
      <c r="N12" s="15"/>
      <c r="O12" s="15"/>
      <c r="P12" s="15"/>
      <c r="Q12" s="15"/>
      <c r="R12" s="15">
        <f>'Set 1'!R12*$C$54</f>
        <v>6554</v>
      </c>
      <c r="S12" s="15">
        <f>'Set 1'!S12*$C$54</f>
        <v>3929.4999999999995</v>
      </c>
      <c r="T12" s="15"/>
    </row>
    <row r="13" spans="1:20" s="9" customFormat="1" x14ac:dyDescent="0.25">
      <c r="A13" s="7">
        <v>11</v>
      </c>
      <c r="B13" s="15">
        <f>'Set 1'!B13*$C$54</f>
        <v>2465</v>
      </c>
      <c r="C13" s="15">
        <f>'Set 1'!C13*$C$54</f>
        <v>1942.9999999999998</v>
      </c>
      <c r="D13" s="15">
        <f>'Set 1'!D13*$C$54</f>
        <v>1624</v>
      </c>
      <c r="E13" s="15">
        <f>'Set 1'!E13*$C$54</f>
        <v>1305</v>
      </c>
      <c r="F13" s="15">
        <f>'Set 1'!F13*$C$54</f>
        <v>1638.5</v>
      </c>
      <c r="G13" s="15">
        <f>'Set 1'!G13*$C$54</f>
        <v>2494</v>
      </c>
      <c r="H13" s="15">
        <f>'Set 1'!H13*$C$54</f>
        <v>2718.75</v>
      </c>
      <c r="I13" s="15">
        <f>'Set 1'!I13*$C$54</f>
        <v>1870.4999999999998</v>
      </c>
      <c r="J13" s="15">
        <f>'Set 1'!J13*$C$54</f>
        <v>1870.4999999999998</v>
      </c>
      <c r="K13" s="15">
        <f>'Set 1'!K13*$C$54</f>
        <v>1812.4999999999998</v>
      </c>
      <c r="L13" s="15">
        <f>'Set 1'!L13*$C$54</f>
        <v>1913.9999999999998</v>
      </c>
      <c r="M13" s="15">
        <f>'Set 1'!M13*$C$54</f>
        <v>1884.9999999999998</v>
      </c>
      <c r="N13" s="15">
        <f>'Set 1'!N13*$C$54</f>
        <v>1276</v>
      </c>
      <c r="O13" s="15">
        <f>'Set 1'!O13*$C$54</f>
        <v>1638.5</v>
      </c>
      <c r="P13" s="15">
        <f>'Set 1'!P13*$C$54</f>
        <v>1884.9999999999998</v>
      </c>
      <c r="Q13" s="15">
        <f>'Set 1'!Q13*$C$54</f>
        <v>2088</v>
      </c>
      <c r="R13" s="15">
        <f>'Set 1'!R13*$C$54</f>
        <v>5147.5</v>
      </c>
      <c r="S13" s="15">
        <f>'Set 1'!S13*$C$54</f>
        <v>4016.4999999999995</v>
      </c>
      <c r="T13" s="15">
        <f>'Set 1'!T13*$C$54</f>
        <v>216.04999999999998</v>
      </c>
    </row>
    <row r="14" spans="1:20" s="9" customFormat="1" x14ac:dyDescent="0.25">
      <c r="A14" s="7">
        <v>12</v>
      </c>
      <c r="B14" s="15">
        <f>'Set 1'!B14*$C$54</f>
        <v>2523</v>
      </c>
      <c r="C14" s="15">
        <f>'Set 1'!C14*$C$54</f>
        <v>1406.5</v>
      </c>
      <c r="D14" s="15">
        <f>'Set 1'!D14*$C$54</f>
        <v>1928.4999999999998</v>
      </c>
      <c r="E14" s="15">
        <f>'Set 1'!E14*$C$54</f>
        <v>1406.5</v>
      </c>
      <c r="F14" s="15">
        <f>'Set 1'!F14*$C$54</f>
        <v>1986.4999999999998</v>
      </c>
      <c r="G14" s="15">
        <f>'Set 1'!G14*$C$54</f>
        <v>2262</v>
      </c>
      <c r="H14" s="15">
        <f>'Set 1'!H14*$C$54</f>
        <v>2370.75</v>
      </c>
      <c r="I14" s="15">
        <f>'Set 1'!I14*$C$54</f>
        <v>1739.9999999999998</v>
      </c>
      <c r="J14" s="15">
        <f>'Set 1'!J14*$C$54</f>
        <v>1551.5</v>
      </c>
      <c r="K14" s="15">
        <f>'Set 1'!K14*$C$54</f>
        <v>1957.4999999999998</v>
      </c>
      <c r="L14" s="15">
        <f>'Set 1'!L14*$C$54</f>
        <v>1406.5</v>
      </c>
      <c r="M14" s="15">
        <f>'Set 1'!M14*$C$54</f>
        <v>1537</v>
      </c>
      <c r="N14" s="15">
        <f>'Set 1'!N14*$C$54</f>
        <v>1551.5</v>
      </c>
      <c r="O14" s="15">
        <f>'Set 1'!O14*$C$54</f>
        <v>1508</v>
      </c>
      <c r="P14" s="15">
        <f>'Set 1'!P14*$C$54</f>
        <v>1783.4999999999998</v>
      </c>
      <c r="Q14" s="15">
        <f>'Set 1'!Q14*$C$54</f>
        <v>2015.4999999999998</v>
      </c>
      <c r="R14" s="15">
        <f>'Set 1'!R14*$C$54</f>
        <v>3421.9999999999995</v>
      </c>
      <c r="S14" s="15">
        <f>'Set 1'!S14*$C$54</f>
        <v>5162</v>
      </c>
      <c r="T14" s="15">
        <f>'Set 1'!T14*$C$54</f>
        <v>155.14999999999998</v>
      </c>
    </row>
    <row r="15" spans="1:20" s="9" customFormat="1" x14ac:dyDescent="0.25">
      <c r="A15" s="7">
        <v>13</v>
      </c>
      <c r="B15" s="15"/>
      <c r="C15" s="15"/>
      <c r="D15" s="15"/>
      <c r="E15" s="15"/>
      <c r="F15" s="15">
        <f>'Set 1'!F15*$C$54</f>
        <v>1522.5</v>
      </c>
      <c r="G15" s="15">
        <f>'Set 1'!G15*$C$54</f>
        <v>2581</v>
      </c>
      <c r="H15" s="15">
        <f>'Set 1'!H15*$C$54</f>
        <v>1696.4999999999998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>
        <f>'Set 1'!S15*$C$54</f>
        <v>5814.5</v>
      </c>
      <c r="T15" s="15"/>
    </row>
    <row r="16" spans="1:20" s="9" customFormat="1" x14ac:dyDescent="0.25">
      <c r="A16" s="7">
        <v>14</v>
      </c>
      <c r="B16" s="15">
        <f>'Set 1'!B16*$C$54</f>
        <v>1855.9999999999998</v>
      </c>
      <c r="C16" s="15">
        <f>'Set 1'!C16*$C$54</f>
        <v>1421</v>
      </c>
      <c r="D16" s="15">
        <f>'Set 1'!D16*$C$54</f>
        <v>1435.5</v>
      </c>
      <c r="E16" s="15">
        <f>'Set 1'!E16*$C$54</f>
        <v>812</v>
      </c>
      <c r="F16" s="15">
        <f>'Set 1'!F16*$C$54</f>
        <v>1348.5</v>
      </c>
      <c r="G16" s="15">
        <f>'Set 1'!G16*$C$54</f>
        <v>2552</v>
      </c>
      <c r="H16" s="15">
        <f>'Set 1'!H16*$C$54</f>
        <v>2218.5</v>
      </c>
      <c r="I16" s="15">
        <f>'Set 1'!I16*$C$54</f>
        <v>1029.5</v>
      </c>
      <c r="J16" s="15">
        <f>'Set 1'!J16*$C$54</f>
        <v>1160</v>
      </c>
      <c r="K16" s="15">
        <f>'Set 1'!K16*$C$54</f>
        <v>1305</v>
      </c>
      <c r="L16" s="15">
        <f>'Set 1'!L16*$C$54</f>
        <v>1261.5</v>
      </c>
      <c r="M16" s="15">
        <f>'Set 1'!M16*$C$54</f>
        <v>1276</v>
      </c>
      <c r="N16" s="15">
        <f>'Set 1'!N16*$C$54</f>
        <v>1073</v>
      </c>
      <c r="O16" s="15">
        <f>'Set 1'!O16*$C$54</f>
        <v>1102</v>
      </c>
      <c r="P16" s="15">
        <f>'Set 1'!P16*$C$54</f>
        <v>1435.5</v>
      </c>
      <c r="Q16" s="15">
        <f>'Set 1'!Q16*$C$54</f>
        <v>3494.4999999999995</v>
      </c>
      <c r="R16" s="15">
        <f>'Set 1'!R16*$C$54</f>
        <v>5176.5</v>
      </c>
      <c r="S16" s="15">
        <f>'Set 1'!S16*$C$54</f>
        <v>5843.5</v>
      </c>
      <c r="T16" s="15">
        <f>'Set 1'!T16*$C$54</f>
        <v>175.45</v>
      </c>
    </row>
    <row r="17" spans="1:20" s="9" customFormat="1" x14ac:dyDescent="0.25">
      <c r="A17" s="7">
        <v>15</v>
      </c>
      <c r="B17" s="15">
        <f>'Set 1'!B17*$C$54</f>
        <v>2900</v>
      </c>
      <c r="C17" s="15">
        <f>'Set 1'!C17*$C$54</f>
        <v>1624</v>
      </c>
      <c r="D17" s="15">
        <f>'Set 1'!D17*$C$54</f>
        <v>1942.9999999999998</v>
      </c>
      <c r="E17" s="15">
        <f>'Set 1'!E17*$C$54</f>
        <v>1392</v>
      </c>
      <c r="F17" s="15">
        <f>'Set 1'!F17*$C$54</f>
        <v>2175</v>
      </c>
      <c r="G17" s="15">
        <f>'Set 1'!G17*$C$54</f>
        <v>2900</v>
      </c>
      <c r="H17" s="15">
        <f>'Set 1'!H17*$C$54</f>
        <v>2523</v>
      </c>
      <c r="I17" s="15">
        <f>'Set 1'!I17*$C$54</f>
        <v>1971.9999999999998</v>
      </c>
      <c r="J17" s="15">
        <f>'Set 1'!J17*$C$54</f>
        <v>1537</v>
      </c>
      <c r="K17" s="15">
        <f>'Set 1'!K17*$C$54</f>
        <v>1537</v>
      </c>
      <c r="L17" s="15">
        <f>'Set 1'!L17*$C$54</f>
        <v>2088</v>
      </c>
      <c r="M17" s="15">
        <f>'Set 1'!M17*$C$54</f>
        <v>1710.9999999999998</v>
      </c>
      <c r="N17" s="15">
        <f>'Set 1'!N17*$C$54</f>
        <v>1537</v>
      </c>
      <c r="O17" s="15">
        <f>'Set 1'!O17*$C$54</f>
        <v>2059</v>
      </c>
      <c r="P17" s="15">
        <f>'Set 1'!P17*$C$54</f>
        <v>2204</v>
      </c>
      <c r="Q17" s="15">
        <f>'Set 1'!Q17*$C$54</f>
        <v>3421.9999999999995</v>
      </c>
      <c r="R17" s="15">
        <f>'Set 1'!R17*$C$54</f>
        <v>8439</v>
      </c>
      <c r="S17" s="15">
        <f>'Set 1'!S17*$C$54</f>
        <v>6090</v>
      </c>
      <c r="T17" s="15">
        <f>'Set 1'!T17*$C$54</f>
        <v>261</v>
      </c>
    </row>
    <row r="18" spans="1:20" s="9" customFormat="1" x14ac:dyDescent="0.25">
      <c r="A18" s="7">
        <v>16</v>
      </c>
      <c r="B18" s="15">
        <f>'Set 1'!B18*$C$54</f>
        <v>1334</v>
      </c>
      <c r="C18" s="15">
        <f>'Set 1'!C18*$C$54</f>
        <v>797.5</v>
      </c>
      <c r="D18" s="15">
        <f>'Set 1'!D18*$C$54</f>
        <v>1000.4999999999999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>
        <f>'Set 1'!R18*$C$54</f>
        <v>3001.5</v>
      </c>
      <c r="S18" s="15">
        <f>'Set 1'!S18*$C$54</f>
        <v>6133.5</v>
      </c>
      <c r="T18" s="15">
        <f>'Set 1'!T18*$C$54</f>
        <v>108.74999999999999</v>
      </c>
    </row>
    <row r="19" spans="1:20" s="9" customFormat="1" x14ac:dyDescent="0.25">
      <c r="A19" s="7">
        <v>17</v>
      </c>
      <c r="B19" s="15">
        <f>'Set 1'!B19*$C$54</f>
        <v>2029.9999999999998</v>
      </c>
      <c r="C19" s="15">
        <f>'Set 1'!C19*$C$54</f>
        <v>1029.5</v>
      </c>
      <c r="D19" s="15">
        <f>'Set 1'!D19*$C$54</f>
        <v>1014.9999999999999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>
        <f>'Set 1'!R19*$C$54</f>
        <v>2842</v>
      </c>
      <c r="S19" s="15">
        <f>'Set 1'!S19*$C$54</f>
        <v>6423.5</v>
      </c>
      <c r="T19" s="15">
        <f>'Set 1'!T19*$C$54</f>
        <v>117.44999999999999</v>
      </c>
    </row>
    <row r="20" spans="1:20" s="9" customFormat="1" x14ac:dyDescent="0.25">
      <c r="A20" s="7">
        <v>18</v>
      </c>
      <c r="B20" s="15">
        <f>'Set 1'!B20*$C$54</f>
        <v>2726</v>
      </c>
      <c r="C20" s="15">
        <f>'Set 1'!C20*$C$54</f>
        <v>1899.4999999999998</v>
      </c>
      <c r="D20" s="15">
        <f>'Set 1'!D20*$C$54</f>
        <v>1710.9999999999998</v>
      </c>
      <c r="E20" s="15">
        <f>'Set 1'!E20*$C$54</f>
        <v>1493.5</v>
      </c>
      <c r="F20" s="15">
        <f>'Set 1'!F20*$C$54</f>
        <v>1377.5</v>
      </c>
      <c r="G20" s="15">
        <f>'Set 1'!G20*$C$54</f>
        <v>3161</v>
      </c>
      <c r="H20" s="15">
        <f>'Set 1'!H20*$C$54</f>
        <v>2762.25</v>
      </c>
      <c r="I20" s="15"/>
      <c r="J20" s="15"/>
      <c r="K20" s="15"/>
      <c r="L20" s="15"/>
      <c r="M20" s="15"/>
      <c r="N20" s="15"/>
      <c r="O20" s="15"/>
      <c r="P20" s="15"/>
      <c r="Q20" s="15"/>
      <c r="R20" s="15">
        <f>'Set 1'!R20*$C$54</f>
        <v>8090.9999999999991</v>
      </c>
      <c r="S20" s="15">
        <f>'Set 1'!S20*$C$54</f>
        <v>7293.4999999999991</v>
      </c>
      <c r="T20" s="15">
        <f>'Set 1'!T20*$C$54</f>
        <v>266.79999999999995</v>
      </c>
    </row>
    <row r="21" spans="1:20" s="9" customFormat="1" x14ac:dyDescent="0.25">
      <c r="A21" s="7">
        <v>19</v>
      </c>
      <c r="B21" s="15">
        <f>'Set 1'!B21*$C$54</f>
        <v>2320</v>
      </c>
      <c r="C21" s="15">
        <f>'Set 1'!C21*$C$54</f>
        <v>1797.9999999999998</v>
      </c>
      <c r="D21" s="15">
        <f>'Set 1'!D21*$C$54</f>
        <v>1247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>
        <f>'Set 1'!R21*$C$54</f>
        <v>4930</v>
      </c>
      <c r="S21" s="15">
        <f>'Set 1'!S21*$C$54</f>
        <v>7322.4999999999991</v>
      </c>
      <c r="T21" s="15">
        <f>'Set 1'!T21*$C$54</f>
        <v>115.99999999999999</v>
      </c>
    </row>
    <row r="22" spans="1:20" s="9" customFormat="1" x14ac:dyDescent="0.25">
      <c r="A22" s="7">
        <v>20</v>
      </c>
      <c r="B22" s="15">
        <f>'Set 1'!B22*$C$54</f>
        <v>2494</v>
      </c>
      <c r="C22" s="15">
        <f>'Set 1'!C22*$C$54</f>
        <v>1783.4999999999998</v>
      </c>
      <c r="D22" s="15">
        <f>'Set 1'!D22*$C$54</f>
        <v>1261.5</v>
      </c>
      <c r="E22" s="15">
        <f>'Set 1'!E22*$C$54</f>
        <v>1160</v>
      </c>
      <c r="F22" s="15">
        <f>'Set 1'!F22*$C$54</f>
        <v>1290.5</v>
      </c>
      <c r="G22" s="15">
        <f>'Set 1'!G22*$C$54</f>
        <v>2929</v>
      </c>
      <c r="H22" s="15">
        <f>'Set 1'!H22*$C$54</f>
        <v>2457.75</v>
      </c>
      <c r="I22" s="15">
        <f>'Set 1'!I22*$C$54</f>
        <v>1508</v>
      </c>
      <c r="J22" s="15">
        <f>'Set 1'!J22*$C$54</f>
        <v>1609.5</v>
      </c>
      <c r="K22" s="15">
        <f>'Set 1'!K22*$C$54</f>
        <v>1768.9999999999998</v>
      </c>
      <c r="L22" s="15">
        <f>'Set 1'!L22*$C$54</f>
        <v>1957.4999999999998</v>
      </c>
      <c r="M22" s="15">
        <f>'Set 1'!M22*$C$54</f>
        <v>1739.9999999999998</v>
      </c>
      <c r="N22" s="15">
        <f>'Set 1'!N22*$C$54</f>
        <v>1681.9999999999998</v>
      </c>
      <c r="O22" s="15">
        <f>'Set 1'!O22*$C$54</f>
        <v>1421</v>
      </c>
      <c r="P22" s="15">
        <f>'Set 1'!P22*$C$54</f>
        <v>1957.4999999999998</v>
      </c>
      <c r="Q22" s="15">
        <f>'Set 1'!Q22*$C$54</f>
        <v>2465</v>
      </c>
      <c r="R22" s="15">
        <f>'Set 1'!R22*$C$54</f>
        <v>5408.5</v>
      </c>
      <c r="S22" s="15">
        <f>'Set 1'!S22*$C$54</f>
        <v>7351.4999999999991</v>
      </c>
      <c r="T22" s="15">
        <f>'Set 1'!T22*$C$54</f>
        <v>184.14999999999998</v>
      </c>
    </row>
    <row r="23" spans="1:20" s="9" customFormat="1" x14ac:dyDescent="0.25">
      <c r="A23" s="7">
        <v>21</v>
      </c>
      <c r="B23" s="15">
        <f>'Set 1'!B23*$C$54</f>
        <v>5075</v>
      </c>
      <c r="C23" s="15">
        <f>'Set 1'!C23*$C$54</f>
        <v>2842</v>
      </c>
      <c r="D23" s="15">
        <f>'Set 1'!D23*$C$54</f>
        <v>2784</v>
      </c>
      <c r="E23" s="15">
        <f>'Set 1'!E23*$C$54</f>
        <v>2885.5</v>
      </c>
      <c r="F23" s="15">
        <f>'Set 1'!F23*$C$54</f>
        <v>3494.4999999999995</v>
      </c>
      <c r="G23" s="15">
        <f>'Set 1'!G23*$C$54</f>
        <v>7104.9999999999991</v>
      </c>
      <c r="H23" s="15">
        <f>'Set 1'!H23*$C$54</f>
        <v>3871.4999999999995</v>
      </c>
      <c r="I23" s="15"/>
      <c r="J23" s="15"/>
      <c r="K23" s="15"/>
      <c r="L23" s="15"/>
      <c r="M23" s="15"/>
      <c r="N23" s="15"/>
      <c r="O23" s="15"/>
      <c r="P23" s="15"/>
      <c r="Q23" s="15"/>
      <c r="R23" s="15">
        <f>'Set 1'!R23*$C$54</f>
        <v>12020.5</v>
      </c>
      <c r="S23" s="15">
        <f>'Set 1'!S23*$C$54</f>
        <v>8163.4999999999991</v>
      </c>
      <c r="T23" s="15">
        <f>'Set 1'!T23*$C$54</f>
        <v>258.09999999999997</v>
      </c>
    </row>
    <row r="24" spans="1:20" s="9" customFormat="1" x14ac:dyDescent="0.25">
      <c r="A24" s="7">
        <v>22</v>
      </c>
      <c r="B24" s="15"/>
      <c r="C24" s="15"/>
      <c r="D24" s="15"/>
      <c r="E24" s="15"/>
      <c r="F24" s="15">
        <f>'Set 1'!F24*$C$54</f>
        <v>3929.4999999999995</v>
      </c>
      <c r="G24" s="15">
        <f>'Set 1'!G24*$C$54</f>
        <v>6698.9999999999991</v>
      </c>
      <c r="H24" s="15">
        <f>'Set 1'!H24*$C$54</f>
        <v>3682.9999999999995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>
        <f>'Set 1'!S24*$C$54</f>
        <v>8323</v>
      </c>
      <c r="T24" s="15"/>
    </row>
    <row r="25" spans="1:20" s="9" customFormat="1" x14ac:dyDescent="0.25">
      <c r="A25" s="7">
        <v>23</v>
      </c>
      <c r="B25" s="15">
        <f>'Set 1'!B25*$C$54</f>
        <v>3334.9999999999995</v>
      </c>
      <c r="C25" s="15">
        <f>'Set 1'!C25*$C$54</f>
        <v>2233</v>
      </c>
      <c r="D25" s="15">
        <f>'Set 1'!D25*$C$54</f>
        <v>2088</v>
      </c>
      <c r="E25" s="15">
        <f>'Set 1'!E25*$C$54</f>
        <v>1363</v>
      </c>
      <c r="F25" s="15">
        <f>'Set 1'!F25*$C$54</f>
        <v>1826.9999999999998</v>
      </c>
      <c r="G25" s="15">
        <f>'Set 1'!G25*$C$54</f>
        <v>2987</v>
      </c>
      <c r="H25" s="15">
        <f>'Set 1'!H25*$C$54</f>
        <v>2784</v>
      </c>
      <c r="I25" s="15">
        <f>'Set 1'!I25*$C$54</f>
        <v>2029.9999999999998</v>
      </c>
      <c r="J25" s="15">
        <f>'Set 1'!J25*$C$54</f>
        <v>2363.5</v>
      </c>
      <c r="K25" s="15">
        <f>'Set 1'!K25*$C$54</f>
        <v>2334.5</v>
      </c>
      <c r="L25" s="15">
        <f>'Set 1'!L25*$C$54</f>
        <v>2029.9999999999998</v>
      </c>
      <c r="M25" s="15">
        <f>'Set 1'!M25*$C$54</f>
        <v>2029.9999999999998</v>
      </c>
      <c r="N25" s="15">
        <f>'Set 1'!N25*$C$54</f>
        <v>1899.4999999999998</v>
      </c>
      <c r="O25" s="15">
        <f>'Set 1'!O25*$C$54</f>
        <v>2624.5</v>
      </c>
      <c r="P25" s="15">
        <f>'Set 1'!P25*$C$54</f>
        <v>2059</v>
      </c>
      <c r="Q25" s="15">
        <f>'Set 1'!Q25*$C$54</f>
        <v>3392.9999999999995</v>
      </c>
      <c r="R25" s="15">
        <f>'Set 1'!R25*$C$54</f>
        <v>8569.5</v>
      </c>
      <c r="S25" s="15">
        <f>'Set 1'!S25*$C$54</f>
        <v>8337.5</v>
      </c>
      <c r="T25" s="15">
        <f>'Set 1'!T25*$C$54</f>
        <v>166.75</v>
      </c>
    </row>
    <row r="26" spans="1:20" s="9" customFormat="1" x14ac:dyDescent="0.25">
      <c r="A26" s="7">
        <v>24</v>
      </c>
      <c r="B26" s="15">
        <f>'Set 1'!B26*$C$54</f>
        <v>5539</v>
      </c>
      <c r="C26" s="15">
        <f>'Set 1'!C26*$C$54</f>
        <v>2769.5</v>
      </c>
      <c r="D26" s="15">
        <f>'Set 1'!D26*$C$54</f>
        <v>3653.9999999999995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>
        <f>'Set 1'!R26*$C$54</f>
        <v>9570</v>
      </c>
      <c r="S26" s="15">
        <f>'Set 1'!S26*$C$54</f>
        <v>8352</v>
      </c>
      <c r="T26" s="15">
        <f>'Set 1'!T26*$C$54</f>
        <v>430.65</v>
      </c>
    </row>
    <row r="27" spans="1:20" s="9" customFormat="1" x14ac:dyDescent="0.25">
      <c r="A27" s="7">
        <v>25</v>
      </c>
      <c r="B27" s="15">
        <f>'Set 1'!B27*$C$54</f>
        <v>4843</v>
      </c>
      <c r="C27" s="15">
        <f>'Set 1'!C27*$C$54</f>
        <v>2465</v>
      </c>
      <c r="D27" s="15">
        <f>'Set 1'!D27*$C$54</f>
        <v>2755</v>
      </c>
      <c r="E27" s="15">
        <f>'Set 1'!E27*$C$54</f>
        <v>2653.5</v>
      </c>
      <c r="F27" s="15">
        <f>'Set 1'!F27*$C$54</f>
        <v>3769.9999999999995</v>
      </c>
      <c r="G27" s="15">
        <f>'Set 1'!G27*$C$54</f>
        <v>6959.9999999999991</v>
      </c>
      <c r="H27" s="15">
        <f>'Set 1'!H27*$C$54</f>
        <v>4415.25</v>
      </c>
      <c r="I27" s="15">
        <f>'Set 1'!I27*$C$54</f>
        <v>3190</v>
      </c>
      <c r="J27" s="15">
        <f>'Set 1'!J27*$C$54</f>
        <v>3668.4999999999995</v>
      </c>
      <c r="K27" s="15">
        <f>'Set 1'!K27*$C$54</f>
        <v>3871.4999999999995</v>
      </c>
      <c r="L27" s="15">
        <f>'Set 1'!L27*$C$54</f>
        <v>3581.4999999999995</v>
      </c>
      <c r="M27" s="15">
        <f>'Set 1'!M27*$C$54</f>
        <v>2421.5</v>
      </c>
      <c r="N27" s="15">
        <f>'Set 1'!N27*$C$54</f>
        <v>3436.4999999999995</v>
      </c>
      <c r="O27" s="15">
        <f>'Set 1'!O27*$C$54</f>
        <v>3813.4999999999995</v>
      </c>
      <c r="P27" s="15">
        <f>'Set 1'!P27*$C$54</f>
        <v>2566.5</v>
      </c>
      <c r="Q27" s="15">
        <f>'Set 1'!Q27*$C$54</f>
        <v>6959.9999999999991</v>
      </c>
      <c r="R27" s="15">
        <f>'Set 1'!R27*$C$54</f>
        <v>7887.9999999999991</v>
      </c>
      <c r="S27" s="15">
        <f>'Set 1'!S27*$C$54</f>
        <v>8801.5</v>
      </c>
      <c r="T27" s="15">
        <f>'Set 1'!T27*$C$54</f>
        <v>319</v>
      </c>
    </row>
    <row r="28" spans="1:20" s="9" customFormat="1" x14ac:dyDescent="0.25">
      <c r="A28" s="7">
        <v>26</v>
      </c>
      <c r="B28" s="15">
        <f>'Set 1'!B28*$C$54</f>
        <v>4437</v>
      </c>
      <c r="C28" s="15">
        <f>'Set 1'!C28*$C$54</f>
        <v>3407.4999999999995</v>
      </c>
      <c r="D28" s="15">
        <f>'Set 1'!D28*$C$54</f>
        <v>3103</v>
      </c>
      <c r="E28" s="15"/>
      <c r="F28" s="15">
        <f>'Set 1'!F28*$C$54</f>
        <v>3059.5</v>
      </c>
      <c r="G28" s="15">
        <f>'Set 1'!G28*$C$54</f>
        <v>3798.9999999999995</v>
      </c>
      <c r="H28" s="15">
        <f>'Set 1'!H28*$C$54</f>
        <v>4654.5</v>
      </c>
      <c r="I28" s="15"/>
      <c r="J28" s="15"/>
      <c r="K28" s="15"/>
      <c r="L28" s="15"/>
      <c r="M28" s="15"/>
      <c r="N28" s="15"/>
      <c r="O28" s="15"/>
      <c r="P28" s="15"/>
      <c r="Q28" s="15"/>
      <c r="R28" s="15">
        <f>'Set 1'!R28*$C$54</f>
        <v>9570</v>
      </c>
      <c r="S28" s="15">
        <f>'Set 1'!S28*$C$54</f>
        <v>9570</v>
      </c>
      <c r="T28" s="15">
        <f>'Set 1'!T28*$C$54</f>
        <v>332.04999999999995</v>
      </c>
    </row>
    <row r="29" spans="1:20" s="9" customFormat="1" x14ac:dyDescent="0.25">
      <c r="A29" s="7">
        <v>27</v>
      </c>
      <c r="B29" s="15">
        <f>'Set 1'!B29*$C$54</f>
        <v>5423</v>
      </c>
      <c r="C29" s="15">
        <f>'Set 1'!C29*$C$54</f>
        <v>3842.4999999999995</v>
      </c>
      <c r="D29" s="15">
        <f>'Set 1'!D29*$C$54</f>
        <v>3305.9999999999995</v>
      </c>
      <c r="E29" s="15">
        <f>'Set 1'!E29*$C$54</f>
        <v>3740.9999999999995</v>
      </c>
      <c r="F29" s="15">
        <f>'Set 1'!F29*$C$54</f>
        <v>3407.4999999999995</v>
      </c>
      <c r="G29" s="15">
        <f>'Set 1'!G29*$C$54</f>
        <v>8671</v>
      </c>
      <c r="H29" s="15">
        <f>'Set 1'!H29*$C$54</f>
        <v>5524.5</v>
      </c>
      <c r="I29" s="15">
        <f>'Set 1'!I29*$C$54</f>
        <v>4001.9999999999995</v>
      </c>
      <c r="J29" s="15">
        <f>'Set 1'!J29*$C$54</f>
        <v>2972.5</v>
      </c>
      <c r="K29" s="15">
        <f>'Set 1'!K29*$C$54</f>
        <v>4219.5</v>
      </c>
      <c r="L29" s="15">
        <f>'Set 1'!L29*$C$54</f>
        <v>3958.4999999999995</v>
      </c>
      <c r="M29" s="15">
        <f>'Set 1'!M29*$C$54</f>
        <v>3682.9999999999995</v>
      </c>
      <c r="N29" s="15">
        <f>'Set 1'!N29*$C$54</f>
        <v>3132</v>
      </c>
      <c r="O29" s="15">
        <f>'Set 1'!O29*$C$54</f>
        <v>3900.4999999999995</v>
      </c>
      <c r="P29" s="15">
        <f>'Set 1'!P29*$C$54</f>
        <v>3740.9999999999995</v>
      </c>
      <c r="Q29" s="15">
        <f>'Set 1'!Q29*$C$54</f>
        <v>9976</v>
      </c>
      <c r="R29" s="15">
        <f>'Set 1'!R29*$C$54</f>
        <v>10730</v>
      </c>
      <c r="S29" s="15">
        <f>'Set 1'!S29*$C$54</f>
        <v>9642.5</v>
      </c>
      <c r="T29" s="15">
        <f>'Set 1'!T29*$C$54</f>
        <v>374.09999999999997</v>
      </c>
    </row>
    <row r="30" spans="1:20" s="9" customFormat="1" x14ac:dyDescent="0.25">
      <c r="A30" s="7">
        <v>28</v>
      </c>
      <c r="B30" s="15"/>
      <c r="C30" s="15"/>
      <c r="D30" s="15"/>
      <c r="E30" s="15"/>
      <c r="F30" s="15">
        <f>'Set 1'!F30*$C$54</f>
        <v>1537</v>
      </c>
      <c r="G30" s="15">
        <f>'Set 1'!G30*$C$54</f>
        <v>2697</v>
      </c>
      <c r="H30" s="15">
        <f>'Set 1'!H30*$C$54</f>
        <v>2131.5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>
        <f>'Set 1'!S30*$C$54</f>
        <v>9744</v>
      </c>
      <c r="T30" s="15"/>
    </row>
    <row r="31" spans="1:20" s="9" customFormat="1" x14ac:dyDescent="0.25">
      <c r="A31" s="7">
        <v>29</v>
      </c>
      <c r="B31" s="15">
        <f>'Set 1'!B31*$C$54</f>
        <v>3508.9999999999995</v>
      </c>
      <c r="C31" s="15">
        <f>'Set 1'!C31*$C$54</f>
        <v>2653.5</v>
      </c>
      <c r="D31" s="15">
        <f>'Set 1'!D31*$C$54</f>
        <v>2769.5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>
        <f>'Set 1'!R31*$C$54</f>
        <v>5365</v>
      </c>
      <c r="S31" s="15">
        <f>'Set 1'!S31*$C$54</f>
        <v>9787.5</v>
      </c>
      <c r="T31" s="15">
        <f>'Set 1'!T31*$C$54</f>
        <v>223.29999999999998</v>
      </c>
    </row>
    <row r="32" spans="1:20" s="9" customFormat="1" x14ac:dyDescent="0.25">
      <c r="A32" s="7">
        <v>30</v>
      </c>
      <c r="B32" s="15">
        <f>'Set 1'!B32*$C$54</f>
        <v>3595.9999999999995</v>
      </c>
      <c r="C32" s="15">
        <f>'Set 1'!C32*$C$54</f>
        <v>2262</v>
      </c>
      <c r="D32" s="15">
        <f>'Set 1'!D32*$C$54</f>
        <v>2044.4999999999998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>
        <f>'Set 1'!R32*$C$54</f>
        <v>4886.5</v>
      </c>
      <c r="S32" s="15">
        <f>'Set 1'!S32*$C$54</f>
        <v>9947</v>
      </c>
      <c r="T32" s="15">
        <f>'Set 1'!T32*$C$54</f>
        <v>308.84999999999997</v>
      </c>
    </row>
    <row r="33" spans="1:20" s="9" customFormat="1" x14ac:dyDescent="0.25">
      <c r="A33" s="7">
        <v>31</v>
      </c>
      <c r="B33" s="15">
        <f>'Set 1'!B33*$C$54</f>
        <v>3740.9999999999995</v>
      </c>
      <c r="C33" s="15">
        <f>'Set 1'!C33*$C$54</f>
        <v>2842</v>
      </c>
      <c r="D33" s="15">
        <f>'Set 1'!D33*$C$54</f>
        <v>2305.5</v>
      </c>
      <c r="E33" s="15"/>
      <c r="F33" s="15">
        <f>'Set 1'!F33*$C$54</f>
        <v>2537.5</v>
      </c>
      <c r="G33" s="15">
        <f>'Set 1'!G33*$C$54</f>
        <v>2610</v>
      </c>
      <c r="H33" s="15">
        <f>'Set 1'!H33*$C$54</f>
        <v>3132</v>
      </c>
      <c r="I33" s="15"/>
      <c r="J33" s="15"/>
      <c r="K33" s="15"/>
      <c r="L33" s="15"/>
      <c r="M33" s="15"/>
      <c r="N33" s="15"/>
      <c r="O33" s="15"/>
      <c r="P33" s="15"/>
      <c r="Q33" s="15"/>
      <c r="R33" s="15">
        <f>'Set 1'!R33*$C$54</f>
        <v>9164</v>
      </c>
      <c r="S33" s="15">
        <f>'Set 1'!S33*$C$54</f>
        <v>9947</v>
      </c>
      <c r="T33" s="15">
        <f>'Set 1'!T33*$C$54</f>
        <v>208.79999999999998</v>
      </c>
    </row>
    <row r="34" spans="1:20" s="9" customFormat="1" x14ac:dyDescent="0.25">
      <c r="A34" s="7">
        <v>32</v>
      </c>
      <c r="B34" s="15">
        <f>'Set 1'!B34*$C$54</f>
        <v>5046</v>
      </c>
      <c r="C34" s="15">
        <f>'Set 1'!C34*$C$54</f>
        <v>3219</v>
      </c>
      <c r="D34" s="15">
        <f>'Set 1'!D34*$C$54</f>
        <v>3175.5</v>
      </c>
      <c r="E34" s="15"/>
      <c r="F34" s="15">
        <f>'Set 1'!F34*$C$54</f>
        <v>3479.9999999999995</v>
      </c>
      <c r="G34" s="15">
        <f>'Set 1'!G34*$C$54</f>
        <v>4843</v>
      </c>
      <c r="H34" s="15">
        <f>'Set 1'!H34*$C$54</f>
        <v>3849.7499999999995</v>
      </c>
      <c r="I34" s="15"/>
      <c r="J34" s="15"/>
      <c r="K34" s="15"/>
      <c r="L34" s="15"/>
      <c r="M34" s="15"/>
      <c r="N34" s="15"/>
      <c r="O34" s="15"/>
      <c r="P34" s="15"/>
      <c r="Q34" s="15"/>
      <c r="R34" s="15">
        <f>'Set 1'!R34*$C$54</f>
        <v>6959.9999999999991</v>
      </c>
      <c r="S34" s="15">
        <f>'Set 1'!S34*$C$54</f>
        <v>10382</v>
      </c>
      <c r="T34" s="15">
        <f>'Set 1'!T34*$C$54</f>
        <v>407.45</v>
      </c>
    </row>
    <row r="35" spans="1:20" s="9" customFormat="1" x14ac:dyDescent="0.25">
      <c r="A35" s="7">
        <v>33</v>
      </c>
      <c r="B35" s="15">
        <f>'Set 1'!B35*$C$54</f>
        <v>3856.9999999999995</v>
      </c>
      <c r="C35" s="15">
        <f>'Set 1'!C35*$C$54</f>
        <v>2146</v>
      </c>
      <c r="D35" s="15">
        <f>'Set 1'!D35*$C$54</f>
        <v>2465</v>
      </c>
      <c r="E35" s="15"/>
      <c r="F35" s="15">
        <f>'Set 1'!F35*$C$54</f>
        <v>2581</v>
      </c>
      <c r="G35" s="15">
        <f>'Set 1'!G35*$C$54</f>
        <v>6235</v>
      </c>
      <c r="H35" s="15">
        <f>'Set 1'!H35*$C$54</f>
        <v>3914.9999999999995</v>
      </c>
      <c r="I35" s="15"/>
      <c r="J35" s="15"/>
      <c r="K35" s="15"/>
      <c r="L35" s="15"/>
      <c r="M35" s="15"/>
      <c r="N35" s="15"/>
      <c r="O35" s="15"/>
      <c r="P35" s="15"/>
      <c r="Q35" s="15"/>
      <c r="R35" s="15">
        <f>'Set 1'!R35*$C$54</f>
        <v>5205.5</v>
      </c>
      <c r="S35" s="15">
        <f>'Set 1'!S35*$C$54</f>
        <v>11179.5</v>
      </c>
      <c r="T35" s="15">
        <f>'Set 1'!T35*$C$54</f>
        <v>249.39999999999998</v>
      </c>
    </row>
    <row r="36" spans="1:20" s="9" customFormat="1" x14ac:dyDescent="0.25">
      <c r="A36" s="7">
        <v>34</v>
      </c>
      <c r="B36" s="15">
        <f>'Set 1'!B36*$C$54</f>
        <v>3856.9999999999995</v>
      </c>
      <c r="C36" s="15">
        <f>'Set 1'!C36*$C$54</f>
        <v>2000.9999999999998</v>
      </c>
      <c r="D36" s="15">
        <f>'Set 1'!D36*$C$54</f>
        <v>2189.5</v>
      </c>
      <c r="E36" s="15"/>
      <c r="F36" s="15">
        <f>'Set 1'!F36*$C$54</f>
        <v>2581</v>
      </c>
      <c r="G36" s="15">
        <f>'Set 1'!G36*$C$54</f>
        <v>3450.9999999999995</v>
      </c>
      <c r="H36" s="15">
        <f>'Set 1'!H36*$C$54</f>
        <v>3175.5</v>
      </c>
      <c r="I36" s="15"/>
      <c r="J36" s="15"/>
      <c r="K36" s="15"/>
      <c r="L36" s="15"/>
      <c r="M36" s="15"/>
      <c r="N36" s="15"/>
      <c r="O36" s="15"/>
      <c r="P36" s="15"/>
      <c r="Q36" s="15"/>
      <c r="R36" s="15">
        <f>'Set 1'!R36*$C$54</f>
        <v>8134.4999999999991</v>
      </c>
      <c r="S36" s="15">
        <f>'Set 1'!S36*$C$54</f>
        <v>11411.5</v>
      </c>
      <c r="T36" s="15">
        <f>'Set 1'!T36*$C$54</f>
        <v>307.39999999999998</v>
      </c>
    </row>
    <row r="37" spans="1:20" s="9" customFormat="1" x14ac:dyDescent="0.25">
      <c r="A37" s="7">
        <v>35</v>
      </c>
      <c r="B37" s="15">
        <f>'Set 1'!B37*$C$54</f>
        <v>4872</v>
      </c>
      <c r="C37" s="15">
        <f>'Set 1'!C37*$C$54</f>
        <v>3494.4999999999995</v>
      </c>
      <c r="D37" s="15">
        <f>'Set 1'!D37*$C$54</f>
        <v>2958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>
        <f>'Set 1'!R37*$C$54</f>
        <v>8961</v>
      </c>
      <c r="S37" s="15">
        <f>'Set 1'!S37*$C$54</f>
        <v>11440.5</v>
      </c>
      <c r="T37" s="15">
        <f>'Set 1'!T37*$C$54</f>
        <v>272.59999999999997</v>
      </c>
    </row>
    <row r="38" spans="1:20" s="9" customFormat="1" x14ac:dyDescent="0.25">
      <c r="A38" s="7">
        <v>36</v>
      </c>
      <c r="B38" s="15">
        <f>'Set 1'!B38*$C$54</f>
        <v>2581</v>
      </c>
      <c r="C38" s="15">
        <f>'Set 1'!C38*$C$54</f>
        <v>1754.4999999999998</v>
      </c>
      <c r="D38" s="15">
        <f>'Set 1'!D38*$C$54</f>
        <v>1826.9999999999998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>
        <f>'Set 1'!R38*$C$54</f>
        <v>6626.4999999999991</v>
      </c>
      <c r="S38" s="15">
        <f>'Set 1'!S38*$C$54</f>
        <v>11759.5</v>
      </c>
      <c r="T38" s="15">
        <f>'Set 1'!T38*$C$54</f>
        <v>213.14999999999998</v>
      </c>
    </row>
    <row r="39" spans="1:20" s="9" customFormat="1" x14ac:dyDescent="0.25">
      <c r="A39" s="7">
        <v>37</v>
      </c>
      <c r="B39" s="15">
        <f>'Set 1'!B39*$C$54</f>
        <v>3856.9999999999995</v>
      </c>
      <c r="C39" s="15">
        <f>'Set 1'!C39*$C$54</f>
        <v>2494</v>
      </c>
      <c r="D39" s="15">
        <f>'Set 1'!D39*$C$54</f>
        <v>2378</v>
      </c>
      <c r="E39" s="15">
        <f>'Set 1'!E39*$C$54</f>
        <v>2233</v>
      </c>
      <c r="F39" s="15">
        <f>'Set 1'!F39*$C$54</f>
        <v>2465</v>
      </c>
      <c r="G39" s="15">
        <f>'Set 1'!G39*$C$54</f>
        <v>6785.9999999999991</v>
      </c>
      <c r="H39" s="15">
        <f>'Set 1'!H39*$C$54</f>
        <v>3523.4999999999995</v>
      </c>
      <c r="I39" s="15">
        <f>'Set 1'!I39*$C$54</f>
        <v>1957.4999999999998</v>
      </c>
      <c r="J39" s="15">
        <f>'Set 1'!J39*$C$54</f>
        <v>2117</v>
      </c>
      <c r="K39" s="15">
        <f>'Set 1'!K39*$C$54</f>
        <v>2189.5</v>
      </c>
      <c r="L39" s="15">
        <f>'Set 1'!L39*$C$54</f>
        <v>2537.5</v>
      </c>
      <c r="M39" s="15">
        <f>'Set 1'!M39*$C$54</f>
        <v>2305.5</v>
      </c>
      <c r="N39" s="15">
        <f>'Set 1'!N39*$C$54</f>
        <v>2189.5</v>
      </c>
      <c r="O39" s="15">
        <f>'Set 1'!O39*$C$54</f>
        <v>2842</v>
      </c>
      <c r="P39" s="15">
        <f>'Set 1'!P39*$C$54</f>
        <v>2262</v>
      </c>
      <c r="Q39" s="15">
        <f>'Set 1'!Q39*$C$54</f>
        <v>4045.4999999999995</v>
      </c>
      <c r="R39" s="15">
        <f>'Set 1'!R39*$C$54</f>
        <v>9178.5</v>
      </c>
      <c r="S39" s="15">
        <f>'Set 1'!S39*$C$54</f>
        <v>11948</v>
      </c>
      <c r="T39" s="15">
        <f>'Set 1'!T39*$C$54</f>
        <v>246.49999999999997</v>
      </c>
    </row>
    <row r="40" spans="1:20" s="9" customFormat="1" x14ac:dyDescent="0.25">
      <c r="A40" s="7">
        <v>38</v>
      </c>
      <c r="B40" s="15">
        <f>'Set 1'!B40*$C$54</f>
        <v>2813</v>
      </c>
      <c r="C40" s="15">
        <f>'Set 1'!C40*$C$54</f>
        <v>2073.5</v>
      </c>
      <c r="D40" s="15">
        <f>'Set 1'!D40*$C$54</f>
        <v>1739.9999999999998</v>
      </c>
      <c r="E40" s="15"/>
      <c r="F40" s="15">
        <f>'Set 1'!F40*$C$54</f>
        <v>1957.4999999999998</v>
      </c>
      <c r="G40" s="15">
        <f>'Set 1'!G40*$C$54</f>
        <v>2755</v>
      </c>
      <c r="H40" s="15">
        <f>'Set 1'!H40*$C$54</f>
        <v>2131.5</v>
      </c>
      <c r="I40" s="15"/>
      <c r="J40" s="15"/>
      <c r="K40" s="15"/>
      <c r="L40" s="15"/>
      <c r="M40" s="15"/>
      <c r="N40" s="15"/>
      <c r="O40" s="15"/>
      <c r="P40" s="15"/>
      <c r="Q40" s="15"/>
      <c r="R40" s="15">
        <f>'Set 1'!R40*$C$54</f>
        <v>4886.5</v>
      </c>
      <c r="S40" s="15">
        <f>'Set 1'!S40*$C$54</f>
        <v>13470.499999999998</v>
      </c>
      <c r="T40" s="15">
        <f>'Set 1'!T40*$C$54</f>
        <v>192.85</v>
      </c>
    </row>
    <row r="41" spans="1:20" s="9" customFormat="1" x14ac:dyDescent="0.25">
      <c r="A41" s="7">
        <v>39</v>
      </c>
      <c r="B41" s="15">
        <f>'Set 1'!B41*$C$54</f>
        <v>5046</v>
      </c>
      <c r="C41" s="15">
        <f>'Set 1'!C41*$C$54</f>
        <v>2769.5</v>
      </c>
      <c r="D41" s="15">
        <f>'Set 1'!D41*$C$54</f>
        <v>3219</v>
      </c>
      <c r="E41" s="15">
        <f>'Set 1'!E41*$C$54</f>
        <v>2769.5</v>
      </c>
      <c r="F41" s="15">
        <f>'Set 1'!F41*$C$54</f>
        <v>3277</v>
      </c>
      <c r="G41" s="15">
        <f>'Set 1'!G41*$C$54</f>
        <v>6843.9999999999991</v>
      </c>
      <c r="H41" s="15">
        <f>'Set 1'!H41*$C$54</f>
        <v>5524.5</v>
      </c>
      <c r="I41" s="15">
        <f>'Set 1'!I41*$C$54</f>
        <v>3972.9999999999995</v>
      </c>
      <c r="J41" s="15">
        <f>'Set 1'!J41*$C$54</f>
        <v>2972.5</v>
      </c>
      <c r="K41" s="15">
        <f>'Set 1'!K41*$C$54</f>
        <v>3016</v>
      </c>
      <c r="L41" s="15">
        <f>'Set 1'!L41*$C$54</f>
        <v>3726.4999999999995</v>
      </c>
      <c r="M41" s="15">
        <f>'Set 1'!M41*$C$54</f>
        <v>3378.4999999999995</v>
      </c>
      <c r="N41" s="15">
        <f>'Set 1'!N41*$C$54</f>
        <v>3871.4999999999995</v>
      </c>
      <c r="O41" s="15">
        <f>'Set 1'!O41*$C$54</f>
        <v>3929.4999999999995</v>
      </c>
      <c r="P41" s="15">
        <f>'Set 1'!P41*$C$54</f>
        <v>3117.5</v>
      </c>
      <c r="Q41" s="15">
        <f>'Set 1'!Q41*$C$54</f>
        <v>9584.5</v>
      </c>
      <c r="R41" s="15">
        <f>'Set 1'!R41*$C$54</f>
        <v>10034</v>
      </c>
      <c r="S41" s="15">
        <f>'Set 1'!S41*$C$54</f>
        <v>13571.999999999998</v>
      </c>
      <c r="T41" s="15">
        <f>'Set 1'!T41*$C$54</f>
        <v>433.54999999999995</v>
      </c>
    </row>
    <row r="42" spans="1:20" s="9" customFormat="1" x14ac:dyDescent="0.25">
      <c r="A42" s="7">
        <v>40</v>
      </c>
      <c r="B42" s="15">
        <f>'Set 1'!B42*$C$54</f>
        <v>5307</v>
      </c>
      <c r="C42" s="15">
        <f>'Set 1'!C42*$C$54</f>
        <v>2914.5</v>
      </c>
      <c r="D42" s="15">
        <f>'Set 1'!D42*$C$54</f>
        <v>4030.9999999999995</v>
      </c>
      <c r="E42" s="15">
        <f>'Set 1'!E42*$C$54</f>
        <v>2334.5</v>
      </c>
      <c r="F42" s="15">
        <f>'Set 1'!F42*$C$54</f>
        <v>3755.4999999999995</v>
      </c>
      <c r="G42" s="15">
        <f>'Set 1'!G42*$C$54</f>
        <v>6032</v>
      </c>
      <c r="H42" s="15">
        <f>'Set 1'!H42*$C$54</f>
        <v>5328.75</v>
      </c>
      <c r="I42" s="15">
        <f>'Set 1'!I42*$C$54</f>
        <v>4074.4999999999995</v>
      </c>
      <c r="J42" s="15">
        <f>'Set 1'!J42*$C$54</f>
        <v>3813.4999999999995</v>
      </c>
      <c r="K42" s="15">
        <f>'Set 1'!K42*$C$54</f>
        <v>3233.5</v>
      </c>
      <c r="L42" s="15">
        <f>'Set 1'!L42*$C$54</f>
        <v>3552.4999999999995</v>
      </c>
      <c r="M42" s="15">
        <f>'Set 1'!M42*$C$54</f>
        <v>3334.9999999999995</v>
      </c>
      <c r="N42" s="15">
        <f>'Set 1'!N42*$C$54</f>
        <v>3653.9999999999995</v>
      </c>
      <c r="O42" s="15">
        <f>'Set 1'!O42*$C$54</f>
        <v>3494.4999999999995</v>
      </c>
      <c r="P42" s="15">
        <f>'Set 1'!P42*$C$54</f>
        <v>3972.9999999999995</v>
      </c>
      <c r="Q42" s="15">
        <f>'Set 1'!Q42*$C$54</f>
        <v>5611.5</v>
      </c>
      <c r="R42" s="15">
        <f>'Set 1'!R42*$C$54</f>
        <v>7844.4999999999991</v>
      </c>
      <c r="S42" s="15">
        <f>'Set 1'!S42*$C$54</f>
        <v>13629.999999999998</v>
      </c>
      <c r="T42" s="15">
        <f>'Set 1'!T42*$C$54</f>
        <v>279.84999999999997</v>
      </c>
    </row>
    <row r="43" spans="1:20" s="9" customFormat="1" x14ac:dyDescent="0.25">
      <c r="A43" s="7">
        <v>41</v>
      </c>
      <c r="B43" s="15"/>
      <c r="C43" s="15"/>
      <c r="D43" s="15"/>
      <c r="E43" s="15"/>
      <c r="F43" s="15">
        <f>'Set 1'!F43*$C$54</f>
        <v>2218.5</v>
      </c>
      <c r="G43" s="15">
        <f>'Set 1'!G43*$C$54</f>
        <v>6438</v>
      </c>
      <c r="H43" s="15">
        <f>'Set 1'!H43*$C$54</f>
        <v>5067.75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>
        <f>'Set 1'!S43*$C$54</f>
        <v>14282.499999999998</v>
      </c>
      <c r="T43" s="15"/>
    </row>
    <row r="44" spans="1:20" s="9" customFormat="1" x14ac:dyDescent="0.25">
      <c r="A44" s="7">
        <v>42</v>
      </c>
      <c r="B44" s="15">
        <f>'Set 1'!B44*$C$54</f>
        <v>4611</v>
      </c>
      <c r="C44" s="15">
        <f>'Set 1'!C44*$C$54</f>
        <v>2523</v>
      </c>
      <c r="D44" s="15">
        <f>'Set 1'!D44*$C$54</f>
        <v>3537.9999999999995</v>
      </c>
      <c r="E44" s="15">
        <f>'Set 1'!E44*$C$54</f>
        <v>2624.5</v>
      </c>
      <c r="F44" s="15">
        <f>'Set 1'!F44*$C$54</f>
        <v>2305.5</v>
      </c>
      <c r="G44" s="15">
        <f>'Set 1'!G44*$C$54</f>
        <v>7742.9999999999991</v>
      </c>
      <c r="H44" s="15">
        <f>'Set 1'!H44*$C$54</f>
        <v>4132.5</v>
      </c>
      <c r="I44" s="15">
        <f>'Set 1'!I44*$C$54</f>
        <v>3450.9999999999995</v>
      </c>
      <c r="J44" s="15">
        <f>'Set 1'!J44*$C$54</f>
        <v>3088.5</v>
      </c>
      <c r="K44" s="15">
        <f>'Set 1'!K44*$C$54</f>
        <v>2392.5</v>
      </c>
      <c r="L44" s="15">
        <f>'Set 1'!L44*$C$54</f>
        <v>2581</v>
      </c>
      <c r="M44" s="15">
        <f>'Set 1'!M44*$C$54</f>
        <v>3088.5</v>
      </c>
      <c r="N44" s="15">
        <f>'Set 1'!N44*$C$54</f>
        <v>3132</v>
      </c>
      <c r="O44" s="15">
        <f>'Set 1'!O44*$C$54</f>
        <v>2798.5</v>
      </c>
      <c r="P44" s="15">
        <f>'Set 1'!P44*$C$54</f>
        <v>2856.5</v>
      </c>
      <c r="Q44" s="15">
        <f>'Set 1'!Q44*$C$54</f>
        <v>3958.4999999999995</v>
      </c>
      <c r="R44" s="15">
        <f>'Set 1'!R44*$C$54</f>
        <v>7133.9999999999991</v>
      </c>
      <c r="S44" s="15">
        <f>'Set 1'!S44*$C$54</f>
        <v>15021.999999999998</v>
      </c>
      <c r="T44" s="15">
        <f>'Set 1'!T44*$C$54</f>
        <v>353.79999999999995</v>
      </c>
    </row>
    <row r="45" spans="1:20" s="9" customFormat="1" x14ac:dyDescent="0.25">
      <c r="A45" s="7">
        <v>43</v>
      </c>
      <c r="B45" s="15">
        <f>'Set 1'!B45*$C$54</f>
        <v>3769.9999999999995</v>
      </c>
      <c r="C45" s="15">
        <f>'Set 1'!C45*$C$54</f>
        <v>2595.5</v>
      </c>
      <c r="D45" s="15">
        <f>'Set 1'!D45*$C$54</f>
        <v>2900</v>
      </c>
      <c r="E45" s="15">
        <f>'Set 1'!E45*$C$54</f>
        <v>2363.5</v>
      </c>
      <c r="F45" s="15">
        <f>'Set 1'!F45*$C$54</f>
        <v>2146</v>
      </c>
      <c r="G45" s="15">
        <f>'Set 1'!G45*$C$54</f>
        <v>6090</v>
      </c>
      <c r="H45" s="15">
        <f>'Set 1'!H45*$C$54</f>
        <v>4001.9999999999995</v>
      </c>
      <c r="I45" s="15">
        <f>'Set 1'!I45*$C$54</f>
        <v>2291</v>
      </c>
      <c r="J45" s="15">
        <f>'Set 1'!J45*$C$54</f>
        <v>2146</v>
      </c>
      <c r="K45" s="15">
        <f>'Set 1'!K45*$C$54</f>
        <v>2740.5</v>
      </c>
      <c r="L45" s="15">
        <f>'Set 1'!L45*$C$54</f>
        <v>2029.9999999999998</v>
      </c>
      <c r="M45" s="15">
        <f>'Set 1'!M45*$C$54</f>
        <v>2740.5</v>
      </c>
      <c r="N45" s="15">
        <f>'Set 1'!N45*$C$54</f>
        <v>2552</v>
      </c>
      <c r="O45" s="15">
        <f>'Set 1'!O45*$C$54</f>
        <v>1913.9999999999998</v>
      </c>
      <c r="P45" s="15">
        <f>'Set 1'!P45*$C$54</f>
        <v>2972.5</v>
      </c>
      <c r="Q45" s="15">
        <f>'Set 1'!Q45*$C$54</f>
        <v>4030.9999999999995</v>
      </c>
      <c r="R45" s="15">
        <f>'Set 1'!R45*$C$54</f>
        <v>9425</v>
      </c>
      <c r="S45" s="15">
        <f>'Set 1'!S45*$C$54</f>
        <v>15790.499999999998</v>
      </c>
      <c r="T45" s="15">
        <f>'Set 1'!T45*$C$54</f>
        <v>221.85</v>
      </c>
    </row>
    <row r="46" spans="1:20" s="9" customFormat="1" x14ac:dyDescent="0.25">
      <c r="A46" s="7">
        <v>44</v>
      </c>
      <c r="B46" s="15">
        <f>'Set 1'!B46*$C$54</f>
        <v>3740.9999999999995</v>
      </c>
      <c r="C46" s="15">
        <f>'Set 1'!C46*$C$54</f>
        <v>2421.5</v>
      </c>
      <c r="D46" s="15">
        <f>'Set 1'!D46*$C$54</f>
        <v>2088</v>
      </c>
      <c r="E46" s="15">
        <f>'Set 1'!E46*$C$54</f>
        <v>1595</v>
      </c>
      <c r="F46" s="15">
        <f>'Set 1'!F46*$C$54</f>
        <v>2233</v>
      </c>
      <c r="G46" s="15">
        <f>'Set 1'!G46*$C$54</f>
        <v>6032</v>
      </c>
      <c r="H46" s="15">
        <f>'Set 1'!H46*$C$54</f>
        <v>3305.9999999999995</v>
      </c>
      <c r="I46" s="15">
        <f>'Set 1'!I46*$C$54</f>
        <v>2421.5</v>
      </c>
      <c r="J46" s="15">
        <f>'Set 1'!J46*$C$54</f>
        <v>2653.5</v>
      </c>
      <c r="K46" s="15">
        <f>'Set 1'!K46*$C$54</f>
        <v>2465</v>
      </c>
      <c r="L46" s="15">
        <f>'Set 1'!L46*$C$54</f>
        <v>2421.5</v>
      </c>
      <c r="M46" s="15">
        <f>'Set 1'!M46*$C$54</f>
        <v>1971.9999999999998</v>
      </c>
      <c r="N46" s="15">
        <f>'Set 1'!N46*$C$54</f>
        <v>2044.4999999999998</v>
      </c>
      <c r="O46" s="15">
        <f>'Set 1'!O46*$C$54</f>
        <v>2044.4999999999998</v>
      </c>
      <c r="P46" s="15">
        <f>'Set 1'!P46*$C$54</f>
        <v>2726</v>
      </c>
      <c r="Q46" s="15">
        <f>'Set 1'!Q46*$C$54</f>
        <v>5307</v>
      </c>
      <c r="R46" s="15">
        <f>'Set 1'!R46*$C$54</f>
        <v>7177.4999999999991</v>
      </c>
      <c r="S46" s="15">
        <f>'Set 1'!S46*$C$54</f>
        <v>16834.5</v>
      </c>
      <c r="T46" s="15">
        <f>'Set 1'!T46*$C$54</f>
        <v>310.29999999999995</v>
      </c>
    </row>
    <row r="47" spans="1:20" s="9" customFormat="1" x14ac:dyDescent="0.25">
      <c r="A47" s="7">
        <v>45</v>
      </c>
      <c r="B47" s="15">
        <f>'Set 1'!B47*$C$54</f>
        <v>5510</v>
      </c>
      <c r="C47" s="15">
        <f>'Set 1'!C47*$C$54</f>
        <v>4408</v>
      </c>
      <c r="D47" s="15">
        <f>'Set 1'!D47*$C$54</f>
        <v>4408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>
        <f>'Set 1'!R47*$C$54</f>
        <v>15978.999999999998</v>
      </c>
      <c r="S47" s="15">
        <f>'Set 1'!S47*$C$54</f>
        <v>16965</v>
      </c>
      <c r="T47" s="15">
        <f>'Set 1'!T47*$C$54</f>
        <v>484.29999999999995</v>
      </c>
    </row>
    <row r="48" spans="1:20" s="9" customFormat="1" x14ac:dyDescent="0.25">
      <c r="A48" s="7">
        <v>46</v>
      </c>
      <c r="B48" s="15">
        <f>'Set 1'!B48*$C$54</f>
        <v>3885.9999999999995</v>
      </c>
      <c r="C48" s="15">
        <f>'Set 1'!C48*$C$54</f>
        <v>2523</v>
      </c>
      <c r="D48" s="15">
        <f>'Set 1'!D48*$C$54</f>
        <v>2059</v>
      </c>
      <c r="E48" s="15">
        <f>'Set 1'!E48*$C$54</f>
        <v>2407</v>
      </c>
      <c r="F48" s="15">
        <f>'Set 1'!F48*$C$54</f>
        <v>2943.5</v>
      </c>
      <c r="G48" s="15">
        <f>'Set 1'!G48*$C$54</f>
        <v>6438</v>
      </c>
      <c r="H48" s="15">
        <f>'Set 1'!H48*$C$54</f>
        <v>3719.2499999999995</v>
      </c>
      <c r="I48" s="15">
        <f>'Set 1'!I48*$C$54</f>
        <v>2088</v>
      </c>
      <c r="J48" s="15">
        <f>'Set 1'!J48*$C$54</f>
        <v>2755</v>
      </c>
      <c r="K48" s="15">
        <f>'Set 1'!K48*$C$54</f>
        <v>2523</v>
      </c>
      <c r="L48" s="15">
        <f>'Set 1'!L48*$C$54</f>
        <v>2755</v>
      </c>
      <c r="M48" s="15">
        <f>'Set 1'!M48*$C$54</f>
        <v>1942.9999999999998</v>
      </c>
      <c r="N48" s="15">
        <f>'Set 1'!N48*$C$54</f>
        <v>2639</v>
      </c>
      <c r="O48" s="15">
        <f>'Set 1'!O48*$C$54</f>
        <v>2131.5</v>
      </c>
      <c r="P48" s="15">
        <f>'Set 1'!P48*$C$54</f>
        <v>2088</v>
      </c>
      <c r="Q48" s="15">
        <f>'Set 1'!Q48*$C$54</f>
        <v>4654.5</v>
      </c>
      <c r="R48" s="15">
        <f>'Set 1'!R48*$C$54</f>
        <v>6293</v>
      </c>
      <c r="S48" s="15">
        <f>'Set 1'!S48*$C$54</f>
        <v>17008.5</v>
      </c>
      <c r="T48" s="15">
        <f>'Set 1'!T48*$C$54</f>
        <v>263.89999999999998</v>
      </c>
    </row>
    <row r="49" spans="1:20" s="9" customFormat="1" x14ac:dyDescent="0.25">
      <c r="A49" s="7">
        <v>47</v>
      </c>
      <c r="B49" s="15"/>
      <c r="C49" s="15"/>
      <c r="D49" s="15"/>
      <c r="E49" s="15"/>
      <c r="F49" s="15">
        <f>'Set 1'!F49*$C$54</f>
        <v>3146.5</v>
      </c>
      <c r="G49" s="15">
        <f>'Set 1'!G49*$C$54</f>
        <v>8032.9999999999991</v>
      </c>
      <c r="H49" s="15">
        <f>'Set 1'!H49*$C$54</f>
        <v>4785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>
        <f>'Set 1'!S49*$C$54</f>
        <v>17487</v>
      </c>
      <c r="T49" s="15"/>
    </row>
    <row r="50" spans="1:20" s="9" customFormat="1" x14ac:dyDescent="0.25">
      <c r="A50" s="7">
        <v>48</v>
      </c>
      <c r="B50" s="15">
        <f>'Set 1'!B50*$C$54</f>
        <v>4901</v>
      </c>
      <c r="C50" s="15">
        <f>'Set 1'!C50*$C$54</f>
        <v>3074</v>
      </c>
      <c r="D50" s="15">
        <f>'Set 1'!D50*$C$54</f>
        <v>3813.4999999999995</v>
      </c>
      <c r="E50" s="15"/>
      <c r="F50" s="15">
        <f>'Set 1'!F50*$C$54</f>
        <v>2595.5</v>
      </c>
      <c r="G50" s="15">
        <f>'Set 1'!G50*$C$54</f>
        <v>7046.9999999999991</v>
      </c>
      <c r="H50" s="15">
        <f>'Set 1'!H50*$C$54</f>
        <v>3740.9999999999995</v>
      </c>
      <c r="I50" s="15"/>
      <c r="J50" s="15"/>
      <c r="K50" s="15"/>
      <c r="L50" s="15"/>
      <c r="M50" s="15"/>
      <c r="N50" s="15"/>
      <c r="O50" s="15"/>
      <c r="P50" s="15"/>
      <c r="Q50" s="15"/>
      <c r="R50" s="15">
        <f>'Set 1'!R50*$C$54</f>
        <v>11020</v>
      </c>
      <c r="S50" s="15">
        <f>'Set 1'!S50*$C$54</f>
        <v>20082.5</v>
      </c>
      <c r="T50" s="15">
        <f>'Set 1'!T50*$C$54</f>
        <v>377</v>
      </c>
    </row>
    <row r="51" spans="1:20" s="9" customFormat="1" x14ac:dyDescent="0.25">
      <c r="A51" s="7">
        <v>49</v>
      </c>
      <c r="B51" s="15">
        <f>'Set 1'!B51*$C$54</f>
        <v>4901</v>
      </c>
      <c r="C51" s="15">
        <f>'Set 1'!C51*$C$54</f>
        <v>3277</v>
      </c>
      <c r="D51" s="15">
        <f>'Set 1'!D51*$C$54</f>
        <v>2987</v>
      </c>
      <c r="E51" s="15">
        <f>'Set 1'!E51*$C$54</f>
        <v>2929</v>
      </c>
      <c r="F51" s="15">
        <f>'Set 1'!F51*$C$54</f>
        <v>3465.4999999999995</v>
      </c>
      <c r="G51" s="15">
        <f>'Set 1'!G51*$C$54</f>
        <v>8816</v>
      </c>
      <c r="H51" s="15">
        <f>'Set 1'!H51*$C$54</f>
        <v>5872.5</v>
      </c>
      <c r="I51" s="15">
        <f>'Set 1'!I51*$C$54</f>
        <v>3074</v>
      </c>
      <c r="J51" s="15">
        <f>'Set 1'!J51*$C$54</f>
        <v>3813.4999999999995</v>
      </c>
      <c r="K51" s="15">
        <f>'Set 1'!K51*$C$54</f>
        <v>3233.5</v>
      </c>
      <c r="L51" s="15">
        <f>'Set 1'!L51*$C$54</f>
        <v>2987</v>
      </c>
      <c r="M51" s="15">
        <f>'Set 1'!M51*$C$54</f>
        <v>3320.4999999999995</v>
      </c>
      <c r="N51" s="15">
        <f>'Set 1'!N51*$C$54</f>
        <v>3378.4999999999995</v>
      </c>
      <c r="O51" s="15">
        <f>'Set 1'!O51*$C$54</f>
        <v>3668.4999999999995</v>
      </c>
      <c r="P51" s="15">
        <f>'Set 1'!P51*$C$54</f>
        <v>3871.4999999999995</v>
      </c>
      <c r="Q51" s="15">
        <f>'Set 1'!Q51*$C$54</f>
        <v>5234.5</v>
      </c>
      <c r="R51" s="15">
        <f>'Set 1'!R51*$C$54</f>
        <v>12644</v>
      </c>
      <c r="S51" s="15">
        <f>'Set 1'!S51*$C$54</f>
        <v>20329</v>
      </c>
      <c r="T51" s="15">
        <f>'Set 1'!T51*$C$54</f>
        <v>391.5</v>
      </c>
    </row>
    <row r="52" spans="1:20" s="9" customFormat="1" x14ac:dyDescent="0.25">
      <c r="A52" s="7">
        <v>50</v>
      </c>
      <c r="B52" s="15">
        <f>'Set 1'!B52*$C$54</f>
        <v>4727</v>
      </c>
      <c r="C52" s="15">
        <f>'Set 1'!C52*$C$54</f>
        <v>3059.5</v>
      </c>
      <c r="D52" s="15">
        <f>'Set 1'!D52*$C$54</f>
        <v>3117.5</v>
      </c>
      <c r="E52" s="15"/>
      <c r="F52" s="15">
        <f>'Set 1'!F52*$C$54</f>
        <v>3436.4999999999995</v>
      </c>
      <c r="G52" s="15">
        <f>'Set 1'!G52*$C$54</f>
        <v>6409</v>
      </c>
      <c r="H52" s="15">
        <f>'Set 1'!H52*$C$54</f>
        <v>5241.75</v>
      </c>
      <c r="I52" s="15"/>
      <c r="J52" s="15"/>
      <c r="K52" s="15"/>
      <c r="L52" s="15"/>
      <c r="M52" s="15"/>
      <c r="N52" s="15"/>
      <c r="O52" s="15"/>
      <c r="P52" s="15"/>
      <c r="Q52" s="15"/>
      <c r="R52" s="15">
        <f>'Set 1'!R52*$C$54</f>
        <v>9918</v>
      </c>
      <c r="S52" s="15">
        <f>'Set 1'!S52*$C$54</f>
        <v>22736</v>
      </c>
      <c r="T52" s="15">
        <f>'Set 1'!T52*$C$54</f>
        <v>420.49999999999994</v>
      </c>
    </row>
    <row r="53" spans="1:20" s="9" customFormat="1" ht="15.75" thickBot="1" x14ac:dyDescent="0.3">
      <c r="D53" s="8"/>
    </row>
    <row r="54" spans="1:20" s="9" customFormat="1" ht="15.75" thickBot="1" x14ac:dyDescent="0.3">
      <c r="B54" s="10" t="s">
        <v>29</v>
      </c>
      <c r="C54" s="11">
        <v>0.28999999999999998</v>
      </c>
      <c r="D54" s="8"/>
    </row>
    <row r="55" spans="1:20" s="9" customFormat="1" x14ac:dyDescent="0.25">
      <c r="D55" s="8"/>
      <c r="G55" s="9">
        <f>1/3500</f>
        <v>2.8571428571428574E-4</v>
      </c>
      <c r="I55" s="9">
        <f>G55*1000</f>
        <v>0.28571428571428575</v>
      </c>
    </row>
    <row r="56" spans="1:20" s="9" customFormat="1" x14ac:dyDescent="0.25">
      <c r="D56" s="8"/>
    </row>
    <row r="57" spans="1:20" s="9" customFormat="1" x14ac:dyDescent="0.25">
      <c r="C57" s="9" t="s">
        <v>30</v>
      </c>
      <c r="D57" s="8"/>
      <c r="I57" s="9">
        <v>0.28571428571428598</v>
      </c>
    </row>
    <row r="58" spans="1:20" s="9" customFormat="1" x14ac:dyDescent="0.25">
      <c r="D58" s="8"/>
    </row>
    <row r="59" spans="1:20" s="9" customFormat="1" x14ac:dyDescent="0.25">
      <c r="B59" s="16" t="s">
        <v>33</v>
      </c>
      <c r="D59" s="8"/>
    </row>
    <row r="60" spans="1:20" s="9" customFormat="1" x14ac:dyDescent="0.25">
      <c r="D60" s="8"/>
    </row>
    <row r="61" spans="1:20" s="9" customFormat="1" x14ac:dyDescent="0.25">
      <c r="D61" s="8"/>
    </row>
    <row r="62" spans="1:20" s="9" customFormat="1" x14ac:dyDescent="0.25">
      <c r="D62" s="8"/>
    </row>
    <row r="63" spans="1:20" s="9" customFormat="1" x14ac:dyDescent="0.25">
      <c r="D63" s="8"/>
    </row>
    <row r="64" spans="1:20" s="9" customFormat="1" x14ac:dyDescent="0.25">
      <c r="D64" s="8"/>
    </row>
    <row r="65" spans="4:4" s="9" customFormat="1" x14ac:dyDescent="0.25">
      <c r="D65" s="8"/>
    </row>
    <row r="66" spans="4:4" s="9" customFormat="1" x14ac:dyDescent="0.25">
      <c r="D66" s="8"/>
    </row>
    <row r="67" spans="4:4" s="9" customFormat="1" x14ac:dyDescent="0.25">
      <c r="D67" s="8"/>
    </row>
    <row r="68" spans="4:4" s="9" customFormat="1" x14ac:dyDescent="0.25">
      <c r="D68" s="8"/>
    </row>
    <row r="69" spans="4:4" s="9" customFormat="1" x14ac:dyDescent="0.25">
      <c r="D69" s="8"/>
    </row>
    <row r="70" spans="4:4" s="9" customFormat="1" x14ac:dyDescent="0.25">
      <c r="D70" s="8"/>
    </row>
    <row r="71" spans="4:4" s="9" customFormat="1" x14ac:dyDescent="0.25">
      <c r="D71" s="8"/>
    </row>
    <row r="72" spans="4:4" s="9" customFormat="1" x14ac:dyDescent="0.25">
      <c r="D72" s="8"/>
    </row>
    <row r="73" spans="4:4" s="9" customFormat="1" x14ac:dyDescent="0.25">
      <c r="D73" s="8"/>
    </row>
    <row r="74" spans="4:4" s="9" customFormat="1" x14ac:dyDescent="0.25">
      <c r="D74" s="8"/>
    </row>
    <row r="75" spans="4:4" s="9" customFormat="1" x14ac:dyDescent="0.25">
      <c r="D75" s="8"/>
    </row>
    <row r="76" spans="4:4" s="9" customFormat="1" x14ac:dyDescent="0.25">
      <c r="D76" s="8"/>
    </row>
    <row r="77" spans="4:4" s="9" customFormat="1" x14ac:dyDescent="0.25">
      <c r="D77" s="8"/>
    </row>
    <row r="78" spans="4:4" s="9" customFormat="1" x14ac:dyDescent="0.25">
      <c r="D78" s="8"/>
    </row>
    <row r="79" spans="4:4" s="9" customFormat="1" x14ac:dyDescent="0.25">
      <c r="D79" s="8"/>
    </row>
    <row r="80" spans="4:4" s="9" customFormat="1" x14ac:dyDescent="0.25">
      <c r="D80" s="8"/>
    </row>
    <row r="81" spans="4:4" s="9" customFormat="1" x14ac:dyDescent="0.25">
      <c r="D81" s="8"/>
    </row>
    <row r="82" spans="4:4" s="9" customFormat="1" x14ac:dyDescent="0.25">
      <c r="D82" s="8"/>
    </row>
    <row r="83" spans="4:4" s="9" customFormat="1" x14ac:dyDescent="0.25">
      <c r="D83" s="8"/>
    </row>
    <row r="84" spans="4:4" s="9" customFormat="1" x14ac:dyDescent="0.25">
      <c r="D84" s="8"/>
    </row>
    <row r="85" spans="4:4" s="9" customFormat="1" x14ac:dyDescent="0.25">
      <c r="D85" s="8"/>
    </row>
    <row r="86" spans="4:4" s="9" customFormat="1" x14ac:dyDescent="0.25">
      <c r="D86" s="8"/>
    </row>
    <row r="87" spans="4:4" s="9" customFormat="1" x14ac:dyDescent="0.25">
      <c r="D87" s="8"/>
    </row>
    <row r="88" spans="4:4" s="9" customFormat="1" x14ac:dyDescent="0.25">
      <c r="D88" s="8"/>
    </row>
    <row r="89" spans="4:4" s="9" customFormat="1" x14ac:dyDescent="0.25">
      <c r="D89" s="8"/>
    </row>
    <row r="90" spans="4:4" s="9" customFormat="1" x14ac:dyDescent="0.25">
      <c r="D90" s="8"/>
    </row>
    <row r="91" spans="4:4" s="9" customFormat="1" x14ac:dyDescent="0.25">
      <c r="D91" s="8"/>
    </row>
    <row r="92" spans="4:4" s="9" customFormat="1" x14ac:dyDescent="0.25">
      <c r="D92" s="8"/>
    </row>
    <row r="93" spans="4:4" s="9" customFormat="1" x14ac:dyDescent="0.25">
      <c r="D93" s="8"/>
    </row>
    <row r="94" spans="4:4" s="9" customFormat="1" x14ac:dyDescent="0.25">
      <c r="D94" s="8"/>
    </row>
    <row r="95" spans="4:4" s="9" customFormat="1" x14ac:dyDescent="0.25">
      <c r="D95" s="8"/>
    </row>
    <row r="96" spans="4:4" s="9" customFormat="1" x14ac:dyDescent="0.25">
      <c r="D96" s="8"/>
    </row>
    <row r="97" spans="4:4" s="9" customFormat="1" x14ac:dyDescent="0.25">
      <c r="D97" s="8"/>
    </row>
    <row r="98" spans="4:4" s="9" customFormat="1" x14ac:dyDescent="0.25">
      <c r="D98" s="8"/>
    </row>
    <row r="99" spans="4:4" s="9" customFormat="1" x14ac:dyDescent="0.25">
      <c r="D99" s="8"/>
    </row>
    <row r="100" spans="4:4" s="9" customFormat="1" x14ac:dyDescent="0.25">
      <c r="D100" s="8"/>
    </row>
    <row r="101" spans="4:4" s="9" customFormat="1" x14ac:dyDescent="0.25">
      <c r="D101" s="8"/>
    </row>
    <row r="102" spans="4:4" s="9" customFormat="1" x14ac:dyDescent="0.25">
      <c r="D102" s="8"/>
    </row>
    <row r="103" spans="4:4" s="9" customFormat="1" x14ac:dyDescent="0.25">
      <c r="D103" s="8"/>
    </row>
    <row r="104" spans="4:4" s="9" customFormat="1" x14ac:dyDescent="0.25">
      <c r="D104" s="8"/>
    </row>
    <row r="105" spans="4:4" s="9" customFormat="1" x14ac:dyDescent="0.25">
      <c r="D105" s="8"/>
    </row>
    <row r="106" spans="4:4" s="9" customFormat="1" x14ac:dyDescent="0.25">
      <c r="D106" s="8"/>
    </row>
    <row r="107" spans="4:4" s="9" customFormat="1" x14ac:dyDescent="0.25">
      <c r="D107" s="8"/>
    </row>
    <row r="108" spans="4:4" s="9" customFormat="1" x14ac:dyDescent="0.25">
      <c r="D108" s="8"/>
    </row>
    <row r="109" spans="4:4" s="9" customFormat="1" x14ac:dyDescent="0.25">
      <c r="D109" s="8"/>
    </row>
    <row r="110" spans="4:4" s="9" customFormat="1" x14ac:dyDescent="0.25">
      <c r="D110" s="8"/>
    </row>
    <row r="111" spans="4:4" s="9" customFormat="1" x14ac:dyDescent="0.25">
      <c r="D111" s="8"/>
    </row>
    <row r="112" spans="4:4" s="9" customFormat="1" x14ac:dyDescent="0.25">
      <c r="D112" s="8"/>
    </row>
    <row r="113" spans="4:4" s="9" customFormat="1" x14ac:dyDescent="0.25">
      <c r="D113" s="8"/>
    </row>
    <row r="114" spans="4:4" s="9" customFormat="1" x14ac:dyDescent="0.25">
      <c r="D114" s="8"/>
    </row>
    <row r="115" spans="4:4" s="9" customFormat="1" x14ac:dyDescent="0.25">
      <c r="D115" s="8"/>
    </row>
    <row r="116" spans="4:4" s="9" customFormat="1" x14ac:dyDescent="0.25">
      <c r="D116" s="8"/>
    </row>
    <row r="117" spans="4:4" s="9" customFormat="1" x14ac:dyDescent="0.25">
      <c r="D117" s="8"/>
    </row>
    <row r="118" spans="4:4" s="9" customFormat="1" x14ac:dyDescent="0.25">
      <c r="D118" s="8"/>
    </row>
    <row r="119" spans="4:4" s="9" customFormat="1" x14ac:dyDescent="0.25">
      <c r="D119" s="8"/>
    </row>
    <row r="120" spans="4:4" s="9" customFormat="1" x14ac:dyDescent="0.25">
      <c r="D120" s="8"/>
    </row>
    <row r="121" spans="4:4" s="9" customFormat="1" x14ac:dyDescent="0.25">
      <c r="D121" s="8"/>
    </row>
    <row r="122" spans="4:4" s="9" customFormat="1" x14ac:dyDescent="0.25">
      <c r="D122" s="8"/>
    </row>
    <row r="123" spans="4:4" s="9" customFormat="1" x14ac:dyDescent="0.25">
      <c r="D123" s="8"/>
    </row>
    <row r="124" spans="4:4" s="9" customFormat="1" x14ac:dyDescent="0.25">
      <c r="D124" s="8"/>
    </row>
    <row r="125" spans="4:4" s="9" customFormat="1" x14ac:dyDescent="0.25">
      <c r="D125" s="8"/>
    </row>
    <row r="126" spans="4:4" s="9" customFormat="1" x14ac:dyDescent="0.25">
      <c r="D126" s="8"/>
    </row>
    <row r="127" spans="4:4" s="9" customFormat="1" x14ac:dyDescent="0.25">
      <c r="D127" s="8"/>
    </row>
    <row r="128" spans="4:4" s="9" customFormat="1" x14ac:dyDescent="0.25">
      <c r="D128" s="8"/>
    </row>
    <row r="129" spans="4:4" s="9" customFormat="1" x14ac:dyDescent="0.25">
      <c r="D129" s="8"/>
    </row>
    <row r="130" spans="4:4" s="9" customFormat="1" x14ac:dyDescent="0.25">
      <c r="D130" s="8"/>
    </row>
    <row r="131" spans="4:4" s="9" customFormat="1" x14ac:dyDescent="0.25">
      <c r="D131" s="8"/>
    </row>
    <row r="132" spans="4:4" s="9" customFormat="1" x14ac:dyDescent="0.25">
      <c r="D132" s="8"/>
    </row>
    <row r="133" spans="4:4" s="9" customFormat="1" x14ac:dyDescent="0.25">
      <c r="D133" s="8"/>
    </row>
    <row r="134" spans="4:4" s="9" customFormat="1" x14ac:dyDescent="0.25">
      <c r="D134" s="8"/>
    </row>
    <row r="135" spans="4:4" s="9" customFormat="1" x14ac:dyDescent="0.25">
      <c r="D135" s="8"/>
    </row>
    <row r="136" spans="4:4" s="9" customFormat="1" x14ac:dyDescent="0.25">
      <c r="D136" s="8"/>
    </row>
    <row r="137" spans="4:4" s="9" customFormat="1" x14ac:dyDescent="0.25">
      <c r="D137" s="8"/>
    </row>
    <row r="138" spans="4:4" s="9" customFormat="1" x14ac:dyDescent="0.25">
      <c r="D138" s="8"/>
    </row>
    <row r="139" spans="4:4" s="9" customFormat="1" x14ac:dyDescent="0.25">
      <c r="D139" s="8"/>
    </row>
    <row r="140" spans="4:4" s="9" customFormat="1" x14ac:dyDescent="0.25">
      <c r="D140" s="8"/>
    </row>
    <row r="141" spans="4:4" s="9" customFormat="1" x14ac:dyDescent="0.25">
      <c r="D141" s="8"/>
    </row>
    <row r="142" spans="4:4" s="9" customFormat="1" x14ac:dyDescent="0.25">
      <c r="D142" s="8"/>
    </row>
    <row r="143" spans="4:4" s="9" customFormat="1" x14ac:dyDescent="0.25">
      <c r="D143" s="8"/>
    </row>
    <row r="144" spans="4:4" s="9" customFormat="1" x14ac:dyDescent="0.25">
      <c r="D144" s="8"/>
    </row>
    <row r="145" spans="4:4" s="9" customFormat="1" x14ac:dyDescent="0.25">
      <c r="D145" s="8"/>
    </row>
    <row r="146" spans="4:4" s="9" customFormat="1" x14ac:dyDescent="0.25">
      <c r="D146" s="8"/>
    </row>
    <row r="147" spans="4:4" s="9" customFormat="1" x14ac:dyDescent="0.25">
      <c r="D147" s="8"/>
    </row>
    <row r="148" spans="4:4" s="9" customFormat="1" x14ac:dyDescent="0.25">
      <c r="D148" s="8"/>
    </row>
    <row r="149" spans="4:4" s="9" customFormat="1" x14ac:dyDescent="0.25">
      <c r="D149" s="8"/>
    </row>
    <row r="150" spans="4:4" s="9" customFormat="1" x14ac:dyDescent="0.25">
      <c r="D150" s="8"/>
    </row>
    <row r="151" spans="4:4" s="9" customFormat="1" x14ac:dyDescent="0.25">
      <c r="D151" s="8"/>
    </row>
    <row r="152" spans="4:4" s="9" customFormat="1" x14ac:dyDescent="0.25">
      <c r="D152" s="8"/>
    </row>
    <row r="153" spans="4:4" s="9" customFormat="1" x14ac:dyDescent="0.25">
      <c r="D153" s="8"/>
    </row>
    <row r="154" spans="4:4" s="9" customFormat="1" x14ac:dyDescent="0.25">
      <c r="D154" s="8"/>
    </row>
    <row r="155" spans="4:4" s="9" customFormat="1" x14ac:dyDescent="0.25">
      <c r="D155" s="8"/>
    </row>
    <row r="156" spans="4:4" s="9" customFormat="1" x14ac:dyDescent="0.25">
      <c r="D156" s="8"/>
    </row>
    <row r="157" spans="4:4" s="9" customFormat="1" x14ac:dyDescent="0.25">
      <c r="D157" s="8"/>
    </row>
    <row r="158" spans="4:4" s="9" customFormat="1" x14ac:dyDescent="0.25">
      <c r="D158" s="8"/>
    </row>
    <row r="159" spans="4:4" s="9" customFormat="1" x14ac:dyDescent="0.25">
      <c r="D159" s="8"/>
    </row>
    <row r="160" spans="4:4" s="9" customFormat="1" x14ac:dyDescent="0.25">
      <c r="D160" s="8"/>
    </row>
    <row r="161" spans="4:4" s="9" customFormat="1" x14ac:dyDescent="0.25">
      <c r="D161" s="8"/>
    </row>
    <row r="162" spans="4:4" s="9" customFormat="1" x14ac:dyDescent="0.25">
      <c r="D162" s="8"/>
    </row>
    <row r="163" spans="4:4" s="9" customFormat="1" x14ac:dyDescent="0.25">
      <c r="D163" s="8"/>
    </row>
    <row r="164" spans="4:4" s="9" customFormat="1" x14ac:dyDescent="0.25">
      <c r="D164" s="8"/>
    </row>
    <row r="165" spans="4:4" s="9" customFormat="1" x14ac:dyDescent="0.25">
      <c r="D165" s="8"/>
    </row>
    <row r="166" spans="4:4" s="9" customFormat="1" x14ac:dyDescent="0.25">
      <c r="D166" s="8"/>
    </row>
    <row r="167" spans="4:4" s="9" customFormat="1" x14ac:dyDescent="0.25">
      <c r="D167" s="8"/>
    </row>
    <row r="168" spans="4:4" s="9" customFormat="1" x14ac:dyDescent="0.25">
      <c r="D168" s="8"/>
    </row>
    <row r="169" spans="4:4" s="9" customFormat="1" x14ac:dyDescent="0.25">
      <c r="D169" s="8"/>
    </row>
    <row r="170" spans="4:4" s="9" customFormat="1" x14ac:dyDescent="0.25">
      <c r="D170" s="8"/>
    </row>
    <row r="171" spans="4:4" s="9" customFormat="1" x14ac:dyDescent="0.25">
      <c r="D171" s="8"/>
    </row>
    <row r="172" spans="4:4" s="9" customFormat="1" x14ac:dyDescent="0.25">
      <c r="D172" s="8"/>
    </row>
    <row r="173" spans="4:4" s="9" customFormat="1" x14ac:dyDescent="0.25">
      <c r="D173" s="8"/>
    </row>
    <row r="174" spans="4:4" s="9" customFormat="1" x14ac:dyDescent="0.25">
      <c r="D174" s="8"/>
    </row>
    <row r="175" spans="4:4" s="9" customFormat="1" x14ac:dyDescent="0.25">
      <c r="D175" s="8"/>
    </row>
    <row r="176" spans="4:4" s="9" customFormat="1" x14ac:dyDescent="0.25">
      <c r="D176" s="8"/>
    </row>
    <row r="177" spans="4:4" s="9" customFormat="1" x14ac:dyDescent="0.25">
      <c r="D177" s="8"/>
    </row>
    <row r="178" spans="4:4" s="9" customFormat="1" x14ac:dyDescent="0.25">
      <c r="D178" s="8"/>
    </row>
    <row r="179" spans="4:4" s="9" customFormat="1" x14ac:dyDescent="0.25">
      <c r="D179" s="8"/>
    </row>
    <row r="180" spans="4:4" s="9" customFormat="1" x14ac:dyDescent="0.25">
      <c r="D180" s="8"/>
    </row>
    <row r="181" spans="4:4" s="9" customFormat="1" x14ac:dyDescent="0.25">
      <c r="D181" s="8"/>
    </row>
    <row r="182" spans="4:4" s="9" customFormat="1" x14ac:dyDescent="0.25">
      <c r="D182" s="8"/>
    </row>
    <row r="183" spans="4:4" s="9" customFormat="1" x14ac:dyDescent="0.25">
      <c r="D183" s="8"/>
    </row>
    <row r="184" spans="4:4" s="9" customFormat="1" x14ac:dyDescent="0.25">
      <c r="D184" s="8"/>
    </row>
    <row r="185" spans="4:4" s="9" customFormat="1" x14ac:dyDescent="0.25">
      <c r="D185" s="8"/>
    </row>
    <row r="186" spans="4:4" s="9" customFormat="1" x14ac:dyDescent="0.25">
      <c r="D186" s="8"/>
    </row>
    <row r="187" spans="4:4" s="9" customFormat="1" x14ac:dyDescent="0.25">
      <c r="D187" s="8"/>
    </row>
    <row r="188" spans="4:4" s="9" customFormat="1" x14ac:dyDescent="0.25">
      <c r="D188" s="8"/>
    </row>
    <row r="189" spans="4:4" s="9" customFormat="1" x14ac:dyDescent="0.25">
      <c r="D189" s="8"/>
    </row>
    <row r="190" spans="4:4" s="9" customFormat="1" x14ac:dyDescent="0.25">
      <c r="D190" s="8"/>
    </row>
    <row r="191" spans="4:4" s="9" customFormat="1" x14ac:dyDescent="0.25">
      <c r="D191" s="8"/>
    </row>
    <row r="192" spans="4:4" s="9" customFormat="1" x14ac:dyDescent="0.25">
      <c r="D192" s="8"/>
    </row>
    <row r="193" spans="4:4" s="9" customFormat="1" x14ac:dyDescent="0.25">
      <c r="D193" s="8"/>
    </row>
    <row r="194" spans="4:4" s="9" customFormat="1" x14ac:dyDescent="0.25">
      <c r="D194" s="8"/>
    </row>
    <row r="195" spans="4:4" s="9" customFormat="1" x14ac:dyDescent="0.25">
      <c r="D195" s="8"/>
    </row>
    <row r="196" spans="4:4" s="9" customFormat="1" x14ac:dyDescent="0.25">
      <c r="D196" s="8"/>
    </row>
    <row r="197" spans="4:4" s="9" customFormat="1" x14ac:dyDescent="0.25">
      <c r="D197" s="8"/>
    </row>
    <row r="198" spans="4:4" s="9" customFormat="1" x14ac:dyDescent="0.25">
      <c r="D198" s="8"/>
    </row>
    <row r="199" spans="4:4" s="9" customFormat="1" x14ac:dyDescent="0.25">
      <c r="D199" s="8"/>
    </row>
    <row r="200" spans="4:4" s="9" customFormat="1" x14ac:dyDescent="0.25">
      <c r="D200" s="8"/>
    </row>
    <row r="201" spans="4:4" s="9" customFormat="1" x14ac:dyDescent="0.25">
      <c r="D201" s="8"/>
    </row>
    <row r="202" spans="4:4" s="9" customFormat="1" x14ac:dyDescent="0.25">
      <c r="D202" s="8"/>
    </row>
    <row r="203" spans="4:4" s="9" customFormat="1" x14ac:dyDescent="0.25">
      <c r="D203" s="8"/>
    </row>
    <row r="204" spans="4:4" s="9" customFormat="1" x14ac:dyDescent="0.25">
      <c r="D204" s="8"/>
    </row>
    <row r="205" spans="4:4" s="9" customFormat="1" x14ac:dyDescent="0.25">
      <c r="D205" s="8"/>
    </row>
    <row r="206" spans="4:4" s="9" customFormat="1" x14ac:dyDescent="0.25">
      <c r="D206" s="8"/>
    </row>
    <row r="207" spans="4:4" s="9" customFormat="1" x14ac:dyDescent="0.25">
      <c r="D207" s="8"/>
    </row>
    <row r="208" spans="4:4" s="9" customFormat="1" x14ac:dyDescent="0.25">
      <c r="D208" s="8"/>
    </row>
  </sheetData>
  <pageMargins left="0.7" right="0.7" top="0.75" bottom="0.75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topLeftCell="O1" workbookViewId="0">
      <selection activeCell="AC2" sqref="AC2:AC20"/>
    </sheetView>
  </sheetViews>
  <sheetFormatPr defaultRowHeight="12.75" x14ac:dyDescent="0.2"/>
  <cols>
    <col min="1" max="1" width="14.85546875" style="21" customWidth="1"/>
    <col min="2" max="2" width="9.7109375" style="21" customWidth="1"/>
    <col min="3" max="50" width="9.140625" style="21" customWidth="1"/>
    <col min="51" max="16384" width="9.140625" style="21"/>
  </cols>
  <sheetData>
    <row r="1" spans="1:52" ht="27" customHeight="1" x14ac:dyDescent="0.2">
      <c r="A1" s="17" t="s">
        <v>31</v>
      </c>
      <c r="B1" s="18" t="s">
        <v>26</v>
      </c>
      <c r="C1" s="19">
        <v>1</v>
      </c>
      <c r="D1" s="19">
        <v>2</v>
      </c>
      <c r="E1" s="19">
        <v>3</v>
      </c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v>10</v>
      </c>
      <c r="M1" s="19">
        <v>11</v>
      </c>
      <c r="N1" s="19">
        <v>12</v>
      </c>
      <c r="O1" s="19">
        <v>13</v>
      </c>
      <c r="P1" s="19">
        <v>14</v>
      </c>
      <c r="Q1" s="19">
        <v>15</v>
      </c>
      <c r="R1" s="19">
        <v>16</v>
      </c>
      <c r="S1" s="19">
        <v>17</v>
      </c>
      <c r="T1" s="19">
        <v>18</v>
      </c>
      <c r="U1" s="20">
        <v>19</v>
      </c>
      <c r="V1" s="20">
        <v>20</v>
      </c>
      <c r="W1" s="20">
        <v>21</v>
      </c>
      <c r="X1" s="20">
        <v>22</v>
      </c>
      <c r="Y1" s="20">
        <v>23</v>
      </c>
      <c r="Z1" s="20">
        <v>24</v>
      </c>
      <c r="AA1" s="20">
        <v>25</v>
      </c>
      <c r="AB1" s="20">
        <v>26</v>
      </c>
      <c r="AC1" s="20">
        <v>27</v>
      </c>
      <c r="AD1" s="20">
        <v>28</v>
      </c>
      <c r="AE1" s="20">
        <v>29</v>
      </c>
      <c r="AF1" s="20">
        <v>30</v>
      </c>
      <c r="AG1" s="20">
        <v>31</v>
      </c>
      <c r="AH1" s="20">
        <v>32</v>
      </c>
      <c r="AI1" s="20">
        <v>33</v>
      </c>
      <c r="AJ1" s="20">
        <v>34</v>
      </c>
      <c r="AK1" s="20">
        <v>35</v>
      </c>
      <c r="AL1" s="20">
        <v>36</v>
      </c>
      <c r="AM1" s="20">
        <v>37</v>
      </c>
      <c r="AN1" s="20">
        <v>38</v>
      </c>
      <c r="AO1" s="20">
        <v>39</v>
      </c>
      <c r="AP1" s="20">
        <v>40</v>
      </c>
      <c r="AQ1" s="20">
        <v>41</v>
      </c>
      <c r="AR1" s="20">
        <v>42</v>
      </c>
      <c r="AS1" s="20">
        <v>43</v>
      </c>
      <c r="AT1" s="20">
        <v>44</v>
      </c>
      <c r="AU1" s="20">
        <v>45</v>
      </c>
      <c r="AV1" s="20">
        <v>46</v>
      </c>
      <c r="AW1" s="20">
        <v>47</v>
      </c>
      <c r="AX1" s="20">
        <v>48</v>
      </c>
      <c r="AY1" s="20">
        <v>49</v>
      </c>
      <c r="AZ1" s="20">
        <v>50</v>
      </c>
    </row>
    <row r="2" spans="1:52" s="24" customFormat="1" x14ac:dyDescent="0.2">
      <c r="A2" s="20" t="s">
        <v>1</v>
      </c>
      <c r="B2" s="22"/>
      <c r="C2" s="22">
        <v>200</v>
      </c>
      <c r="D2" s="22">
        <v>400</v>
      </c>
      <c r="E2" s="22">
        <v>1300</v>
      </c>
      <c r="F2" s="22">
        <v>1800</v>
      </c>
      <c r="G2" s="22">
        <v>3200</v>
      </c>
      <c r="H2" s="22">
        <v>4700</v>
      </c>
      <c r="I2" s="22">
        <v>3600</v>
      </c>
      <c r="J2" s="22">
        <v>2400</v>
      </c>
      <c r="K2" s="22">
        <v>2400</v>
      </c>
      <c r="L2" s="22"/>
      <c r="M2" s="22">
        <v>8500</v>
      </c>
      <c r="N2" s="22">
        <v>8700</v>
      </c>
      <c r="O2" s="22"/>
      <c r="P2" s="22">
        <v>6400</v>
      </c>
      <c r="Q2" s="22">
        <v>10000</v>
      </c>
      <c r="R2" s="22">
        <v>4600</v>
      </c>
      <c r="S2" s="22">
        <v>7000</v>
      </c>
      <c r="T2" s="22">
        <v>9400</v>
      </c>
      <c r="U2" s="23">
        <v>8000</v>
      </c>
      <c r="V2" s="23">
        <v>8600</v>
      </c>
      <c r="W2" s="23">
        <v>17500</v>
      </c>
      <c r="X2" s="23"/>
      <c r="Y2" s="23">
        <v>11500</v>
      </c>
      <c r="Z2" s="23">
        <v>19100</v>
      </c>
      <c r="AA2" s="23">
        <v>16700</v>
      </c>
      <c r="AB2" s="23">
        <v>15300</v>
      </c>
      <c r="AC2" s="23">
        <v>18700</v>
      </c>
      <c r="AD2" s="23"/>
      <c r="AE2" s="23">
        <v>12100</v>
      </c>
      <c r="AF2" s="23">
        <v>12400</v>
      </c>
      <c r="AG2" s="23">
        <v>12900</v>
      </c>
      <c r="AH2" s="23">
        <v>17400</v>
      </c>
      <c r="AI2" s="23">
        <v>13300</v>
      </c>
      <c r="AJ2" s="23">
        <v>13300</v>
      </c>
      <c r="AK2" s="23">
        <v>16800</v>
      </c>
      <c r="AL2" s="23">
        <v>8900</v>
      </c>
      <c r="AM2" s="23">
        <v>13300</v>
      </c>
      <c r="AN2" s="23">
        <v>9700</v>
      </c>
      <c r="AO2" s="23">
        <v>17400</v>
      </c>
      <c r="AP2" s="23">
        <v>18300</v>
      </c>
      <c r="AQ2" s="23"/>
      <c r="AR2" s="23">
        <v>15900</v>
      </c>
      <c r="AS2" s="23">
        <v>13000</v>
      </c>
      <c r="AT2" s="23">
        <v>12900</v>
      </c>
      <c r="AU2" s="23">
        <v>19000</v>
      </c>
      <c r="AV2" s="23">
        <v>13400</v>
      </c>
      <c r="AW2" s="23"/>
      <c r="AX2" s="23">
        <v>16900</v>
      </c>
      <c r="AY2" s="23">
        <v>16900</v>
      </c>
      <c r="AZ2" s="23">
        <v>16300</v>
      </c>
    </row>
    <row r="3" spans="1:52" x14ac:dyDescent="0.2">
      <c r="A3" s="20" t="s">
        <v>2</v>
      </c>
      <c r="B3" s="25" t="s">
        <v>15</v>
      </c>
      <c r="C3" s="25">
        <v>100</v>
      </c>
      <c r="D3" s="25">
        <v>250</v>
      </c>
      <c r="E3" s="25">
        <v>1000</v>
      </c>
      <c r="F3" s="25">
        <v>1400</v>
      </c>
      <c r="G3" s="25">
        <v>2200</v>
      </c>
      <c r="H3" s="25">
        <v>3700</v>
      </c>
      <c r="I3" s="25">
        <v>2100</v>
      </c>
      <c r="J3" s="25">
        <v>1300</v>
      </c>
      <c r="K3" s="25">
        <v>1350</v>
      </c>
      <c r="L3" s="25"/>
      <c r="M3" s="25">
        <v>6700</v>
      </c>
      <c r="N3" s="25">
        <v>4850</v>
      </c>
      <c r="O3" s="25"/>
      <c r="P3" s="25">
        <v>4900</v>
      </c>
      <c r="Q3" s="25">
        <v>5600</v>
      </c>
      <c r="R3" s="25">
        <v>2750</v>
      </c>
      <c r="S3" s="25">
        <v>3550</v>
      </c>
      <c r="T3" s="25">
        <v>6550</v>
      </c>
      <c r="U3" s="20">
        <v>6200</v>
      </c>
      <c r="V3" s="20">
        <v>6150</v>
      </c>
      <c r="W3" s="20">
        <v>9800</v>
      </c>
      <c r="X3" s="20"/>
      <c r="Y3" s="20">
        <v>7700</v>
      </c>
      <c r="Z3" s="20">
        <v>9550</v>
      </c>
      <c r="AA3" s="20">
        <v>8500</v>
      </c>
      <c r="AB3" s="20">
        <v>11750</v>
      </c>
      <c r="AC3" s="20">
        <v>13250</v>
      </c>
      <c r="AD3" s="20"/>
      <c r="AE3" s="20">
        <v>9150</v>
      </c>
      <c r="AF3" s="20">
        <v>7800</v>
      </c>
      <c r="AG3" s="20">
        <v>9800</v>
      </c>
      <c r="AH3" s="20">
        <v>11100</v>
      </c>
      <c r="AI3" s="20">
        <v>7400</v>
      </c>
      <c r="AJ3" s="20">
        <v>6900</v>
      </c>
      <c r="AK3" s="20">
        <v>12050</v>
      </c>
      <c r="AL3" s="20">
        <v>6050</v>
      </c>
      <c r="AM3" s="20">
        <v>8600</v>
      </c>
      <c r="AN3" s="20">
        <v>7150</v>
      </c>
      <c r="AO3" s="20">
        <v>9550</v>
      </c>
      <c r="AP3" s="20">
        <v>10050</v>
      </c>
      <c r="AQ3" s="20"/>
      <c r="AR3" s="20">
        <v>8700</v>
      </c>
      <c r="AS3" s="20">
        <v>8950</v>
      </c>
      <c r="AT3" s="20">
        <v>8350</v>
      </c>
      <c r="AU3" s="20">
        <v>15200</v>
      </c>
      <c r="AV3" s="20">
        <v>8700</v>
      </c>
      <c r="AW3" s="20"/>
      <c r="AX3" s="20">
        <v>10600</v>
      </c>
      <c r="AY3" s="20">
        <v>11300</v>
      </c>
      <c r="AZ3" s="20">
        <v>10550</v>
      </c>
    </row>
    <row r="4" spans="1:52" x14ac:dyDescent="0.2">
      <c r="A4" s="20" t="s">
        <v>3</v>
      </c>
      <c r="B4" s="25" t="s">
        <v>15</v>
      </c>
      <c r="C4" s="25">
        <v>100</v>
      </c>
      <c r="D4" s="25">
        <v>250</v>
      </c>
      <c r="E4" s="25">
        <v>650</v>
      </c>
      <c r="F4" s="25">
        <v>950</v>
      </c>
      <c r="G4" s="25">
        <v>2300</v>
      </c>
      <c r="H4" s="25">
        <v>2850</v>
      </c>
      <c r="I4" s="25">
        <v>2450</v>
      </c>
      <c r="J4" s="25">
        <v>1450</v>
      </c>
      <c r="K4" s="25">
        <v>1850</v>
      </c>
      <c r="L4" s="25"/>
      <c r="M4" s="25">
        <v>5600</v>
      </c>
      <c r="N4" s="25">
        <v>6650</v>
      </c>
      <c r="O4" s="25"/>
      <c r="P4" s="25">
        <v>4950</v>
      </c>
      <c r="Q4" s="25">
        <v>6700</v>
      </c>
      <c r="R4" s="25">
        <v>3450</v>
      </c>
      <c r="S4" s="25">
        <v>3500</v>
      </c>
      <c r="T4" s="25">
        <v>5900</v>
      </c>
      <c r="U4" s="20">
        <v>4300</v>
      </c>
      <c r="V4" s="20">
        <v>4350</v>
      </c>
      <c r="W4" s="20">
        <v>9600</v>
      </c>
      <c r="X4" s="20"/>
      <c r="Y4" s="20">
        <v>7200</v>
      </c>
      <c r="Z4" s="20">
        <v>12600</v>
      </c>
      <c r="AA4" s="20">
        <v>9500</v>
      </c>
      <c r="AB4" s="20">
        <v>10700</v>
      </c>
      <c r="AC4" s="20">
        <v>11400</v>
      </c>
      <c r="AD4" s="20"/>
      <c r="AE4" s="20">
        <v>9550</v>
      </c>
      <c r="AF4" s="20">
        <v>7050</v>
      </c>
      <c r="AG4" s="20">
        <v>7950</v>
      </c>
      <c r="AH4" s="20">
        <v>10950</v>
      </c>
      <c r="AI4" s="20">
        <v>8500</v>
      </c>
      <c r="AJ4" s="20">
        <v>7550</v>
      </c>
      <c r="AK4" s="20">
        <v>10200</v>
      </c>
      <c r="AL4" s="20">
        <v>6300</v>
      </c>
      <c r="AM4" s="20">
        <v>8200</v>
      </c>
      <c r="AN4" s="20">
        <v>6000</v>
      </c>
      <c r="AO4" s="20">
        <v>11100</v>
      </c>
      <c r="AP4" s="20">
        <v>13900</v>
      </c>
      <c r="AQ4" s="20"/>
      <c r="AR4" s="20">
        <v>12200</v>
      </c>
      <c r="AS4" s="20">
        <v>10000</v>
      </c>
      <c r="AT4" s="20">
        <v>7200</v>
      </c>
      <c r="AU4" s="20">
        <v>15200</v>
      </c>
      <c r="AV4" s="20">
        <v>7100</v>
      </c>
      <c r="AW4" s="20"/>
      <c r="AX4" s="20">
        <v>13150</v>
      </c>
      <c r="AY4" s="20">
        <v>10300</v>
      </c>
      <c r="AZ4" s="20">
        <v>10750</v>
      </c>
    </row>
    <row r="5" spans="1:52" x14ac:dyDescent="0.2">
      <c r="A5" s="20" t="s">
        <v>0</v>
      </c>
      <c r="B5" s="25" t="s">
        <v>22</v>
      </c>
      <c r="C5" s="25">
        <v>50</v>
      </c>
      <c r="D5" s="25"/>
      <c r="E5" s="25"/>
      <c r="F5" s="25">
        <v>700</v>
      </c>
      <c r="G5" s="25">
        <v>1450</v>
      </c>
      <c r="H5" s="25"/>
      <c r="I5" s="25"/>
      <c r="J5" s="25"/>
      <c r="K5" s="25">
        <v>1100</v>
      </c>
      <c r="L5" s="25"/>
      <c r="M5" s="25">
        <v>4500</v>
      </c>
      <c r="N5" s="25">
        <v>4850</v>
      </c>
      <c r="O5" s="25"/>
      <c r="P5" s="25">
        <v>2800</v>
      </c>
      <c r="Q5" s="25">
        <v>4800</v>
      </c>
      <c r="R5" s="25"/>
      <c r="S5" s="25"/>
      <c r="T5" s="25">
        <v>5150</v>
      </c>
      <c r="U5" s="20"/>
      <c r="V5" s="20">
        <v>4000</v>
      </c>
      <c r="W5" s="20">
        <v>9950</v>
      </c>
      <c r="X5" s="20"/>
      <c r="Y5" s="20">
        <v>4700</v>
      </c>
      <c r="Z5" s="20"/>
      <c r="AA5" s="20">
        <v>9150</v>
      </c>
      <c r="AB5" s="20"/>
      <c r="AC5" s="20">
        <v>12900</v>
      </c>
      <c r="AD5" s="20"/>
      <c r="AE5" s="20"/>
      <c r="AF5" s="20"/>
      <c r="AG5" s="20"/>
      <c r="AH5" s="20"/>
      <c r="AI5" s="20"/>
      <c r="AJ5" s="20"/>
      <c r="AK5" s="20"/>
      <c r="AL5" s="20"/>
      <c r="AM5" s="20">
        <v>7700</v>
      </c>
      <c r="AN5" s="20"/>
      <c r="AO5" s="20">
        <v>9550</v>
      </c>
      <c r="AP5" s="20">
        <v>8050</v>
      </c>
      <c r="AQ5" s="20"/>
      <c r="AR5" s="20">
        <v>9050</v>
      </c>
      <c r="AS5" s="20">
        <v>8150</v>
      </c>
      <c r="AT5" s="20">
        <v>5500</v>
      </c>
      <c r="AU5" s="20"/>
      <c r="AV5" s="20">
        <v>8300</v>
      </c>
      <c r="AW5" s="20"/>
      <c r="AX5" s="20"/>
      <c r="AY5" s="20">
        <v>10100</v>
      </c>
      <c r="AZ5" s="20"/>
    </row>
    <row r="6" spans="1:52" x14ac:dyDescent="0.2">
      <c r="A6" s="20" t="s">
        <v>4</v>
      </c>
      <c r="B6" s="25" t="s">
        <v>15</v>
      </c>
      <c r="C6" s="25">
        <v>100</v>
      </c>
      <c r="D6" s="25"/>
      <c r="E6" s="25"/>
      <c r="F6" s="25">
        <v>1350</v>
      </c>
      <c r="G6" s="25">
        <v>1850</v>
      </c>
      <c r="H6" s="25">
        <v>2950</v>
      </c>
      <c r="I6" s="25">
        <v>2450</v>
      </c>
      <c r="J6" s="25">
        <v>1550</v>
      </c>
      <c r="K6" s="25">
        <v>1450</v>
      </c>
      <c r="L6" s="25">
        <v>6750</v>
      </c>
      <c r="M6" s="25">
        <v>5650</v>
      </c>
      <c r="N6" s="25">
        <v>6850</v>
      </c>
      <c r="O6" s="25">
        <v>5250</v>
      </c>
      <c r="P6" s="25">
        <v>4650</v>
      </c>
      <c r="Q6" s="25">
        <v>7500</v>
      </c>
      <c r="R6" s="25"/>
      <c r="S6" s="25"/>
      <c r="T6" s="25">
        <v>4750</v>
      </c>
      <c r="U6" s="20"/>
      <c r="V6" s="20">
        <v>4450</v>
      </c>
      <c r="W6" s="20">
        <v>12050</v>
      </c>
      <c r="X6" s="20">
        <v>13550</v>
      </c>
      <c r="Y6" s="20">
        <v>6300</v>
      </c>
      <c r="Z6" s="20"/>
      <c r="AA6" s="20">
        <v>13000</v>
      </c>
      <c r="AB6" s="20">
        <v>10550</v>
      </c>
      <c r="AC6" s="20">
        <v>11750</v>
      </c>
      <c r="AD6" s="20">
        <v>5300</v>
      </c>
      <c r="AE6" s="20"/>
      <c r="AF6" s="20"/>
      <c r="AG6" s="20">
        <v>8750</v>
      </c>
      <c r="AH6" s="20">
        <v>12000</v>
      </c>
      <c r="AI6" s="20">
        <v>8900</v>
      </c>
      <c r="AJ6" s="20">
        <v>8900</v>
      </c>
      <c r="AK6" s="20"/>
      <c r="AL6" s="20"/>
      <c r="AM6" s="20">
        <v>8500</v>
      </c>
      <c r="AN6" s="20">
        <v>6750</v>
      </c>
      <c r="AO6" s="20">
        <v>11300</v>
      </c>
      <c r="AP6" s="20">
        <v>12950</v>
      </c>
      <c r="AQ6" s="20">
        <v>7650</v>
      </c>
      <c r="AR6" s="20">
        <v>7950</v>
      </c>
      <c r="AS6" s="20">
        <v>7400</v>
      </c>
      <c r="AT6" s="20">
        <v>7700</v>
      </c>
      <c r="AU6" s="20"/>
      <c r="AV6" s="20">
        <v>10150</v>
      </c>
      <c r="AW6" s="20">
        <v>10850</v>
      </c>
      <c r="AX6" s="20">
        <v>8950</v>
      </c>
      <c r="AY6" s="20">
        <v>11950</v>
      </c>
      <c r="AZ6" s="20">
        <v>11850</v>
      </c>
    </row>
    <row r="7" spans="1:52" x14ac:dyDescent="0.2">
      <c r="A7" s="20" t="s">
        <v>5</v>
      </c>
      <c r="B7" s="25" t="s">
        <v>23</v>
      </c>
      <c r="C7" s="25">
        <v>100</v>
      </c>
      <c r="D7" s="25"/>
      <c r="E7" s="25"/>
      <c r="F7" s="25">
        <v>2300</v>
      </c>
      <c r="G7" s="25">
        <v>5600</v>
      </c>
      <c r="H7" s="25">
        <v>6700</v>
      </c>
      <c r="I7" s="25">
        <v>3300</v>
      </c>
      <c r="J7" s="25">
        <v>3500</v>
      </c>
      <c r="K7" s="25">
        <v>3600</v>
      </c>
      <c r="L7" s="25">
        <v>10200</v>
      </c>
      <c r="M7" s="25">
        <v>8600</v>
      </c>
      <c r="N7" s="25">
        <v>7800</v>
      </c>
      <c r="O7" s="25">
        <v>8900</v>
      </c>
      <c r="P7" s="25">
        <v>8800</v>
      </c>
      <c r="Q7" s="25">
        <v>10000</v>
      </c>
      <c r="R7" s="25"/>
      <c r="S7" s="25"/>
      <c r="T7" s="25">
        <v>10900</v>
      </c>
      <c r="U7" s="20"/>
      <c r="V7" s="20">
        <v>10100</v>
      </c>
      <c r="W7" s="20">
        <v>24500</v>
      </c>
      <c r="X7" s="20">
        <v>23100</v>
      </c>
      <c r="Y7" s="20">
        <v>10300</v>
      </c>
      <c r="Z7" s="20"/>
      <c r="AA7" s="20">
        <v>24000</v>
      </c>
      <c r="AB7" s="20">
        <v>13100</v>
      </c>
      <c r="AC7" s="20">
        <v>29900</v>
      </c>
      <c r="AD7" s="20">
        <v>9300</v>
      </c>
      <c r="AE7" s="20"/>
      <c r="AF7" s="20"/>
      <c r="AG7" s="20">
        <v>9000</v>
      </c>
      <c r="AH7" s="20">
        <v>16700</v>
      </c>
      <c r="AI7" s="20">
        <v>21500</v>
      </c>
      <c r="AJ7" s="20">
        <v>11900</v>
      </c>
      <c r="AK7" s="20"/>
      <c r="AL7" s="20"/>
      <c r="AM7" s="20">
        <v>23400</v>
      </c>
      <c r="AN7" s="20">
        <v>9500</v>
      </c>
      <c r="AO7" s="20">
        <v>23600</v>
      </c>
      <c r="AP7" s="20">
        <v>20800</v>
      </c>
      <c r="AQ7" s="20">
        <v>22200</v>
      </c>
      <c r="AR7" s="20">
        <v>26700</v>
      </c>
      <c r="AS7" s="20">
        <v>21000</v>
      </c>
      <c r="AT7" s="20">
        <v>20800</v>
      </c>
      <c r="AU7" s="20"/>
      <c r="AV7" s="20">
        <v>22200</v>
      </c>
      <c r="AW7" s="20">
        <v>27700</v>
      </c>
      <c r="AX7" s="20">
        <v>24300</v>
      </c>
      <c r="AY7" s="20">
        <v>30400</v>
      </c>
      <c r="AZ7" s="20">
        <v>22100</v>
      </c>
    </row>
    <row r="8" spans="1:52" x14ac:dyDescent="0.2">
      <c r="A8" s="20" t="s">
        <v>6</v>
      </c>
      <c r="B8" s="25" t="s">
        <v>25</v>
      </c>
      <c r="C8" s="25">
        <v>150</v>
      </c>
      <c r="D8" s="25"/>
      <c r="E8" s="25"/>
      <c r="F8" s="25">
        <v>1500</v>
      </c>
      <c r="G8" s="25">
        <v>2775</v>
      </c>
      <c r="H8" s="25">
        <v>3525</v>
      </c>
      <c r="I8" s="25">
        <v>2775</v>
      </c>
      <c r="J8" s="25">
        <v>2625</v>
      </c>
      <c r="K8" s="25">
        <v>2550</v>
      </c>
      <c r="L8" s="25">
        <v>6975</v>
      </c>
      <c r="M8" s="25">
        <v>9375</v>
      </c>
      <c r="N8" s="25">
        <v>8175</v>
      </c>
      <c r="O8" s="25">
        <v>5850</v>
      </c>
      <c r="P8" s="25">
        <v>7650</v>
      </c>
      <c r="Q8" s="25">
        <v>8700</v>
      </c>
      <c r="R8" s="25"/>
      <c r="S8" s="25"/>
      <c r="T8" s="25">
        <v>9525</v>
      </c>
      <c r="U8" s="20"/>
      <c r="V8" s="20">
        <v>8475</v>
      </c>
      <c r="W8" s="20">
        <v>13350</v>
      </c>
      <c r="X8" s="20">
        <v>12700</v>
      </c>
      <c r="Y8" s="20">
        <v>9600</v>
      </c>
      <c r="Z8" s="20"/>
      <c r="AA8" s="20">
        <v>15225</v>
      </c>
      <c r="AB8" s="20">
        <v>16050</v>
      </c>
      <c r="AC8" s="20">
        <v>19050</v>
      </c>
      <c r="AD8" s="20">
        <v>7350</v>
      </c>
      <c r="AE8" s="20"/>
      <c r="AF8" s="20"/>
      <c r="AG8" s="20">
        <v>10800</v>
      </c>
      <c r="AH8" s="20">
        <v>13275</v>
      </c>
      <c r="AI8" s="20">
        <v>13500</v>
      </c>
      <c r="AJ8" s="20">
        <v>10950</v>
      </c>
      <c r="AK8" s="20"/>
      <c r="AL8" s="20"/>
      <c r="AM8" s="20">
        <v>12150</v>
      </c>
      <c r="AN8" s="20">
        <v>7350</v>
      </c>
      <c r="AO8" s="20">
        <v>19050</v>
      </c>
      <c r="AP8" s="20">
        <v>18375</v>
      </c>
      <c r="AQ8" s="20">
        <v>17475</v>
      </c>
      <c r="AR8" s="20">
        <v>14250</v>
      </c>
      <c r="AS8" s="20">
        <v>13800</v>
      </c>
      <c r="AT8" s="20">
        <v>11400</v>
      </c>
      <c r="AU8" s="20"/>
      <c r="AV8" s="20">
        <v>12825</v>
      </c>
      <c r="AW8" s="20">
        <v>16500</v>
      </c>
      <c r="AX8" s="20">
        <v>12900</v>
      </c>
      <c r="AY8" s="20">
        <v>20250</v>
      </c>
      <c r="AZ8" s="20">
        <v>18075</v>
      </c>
    </row>
    <row r="9" spans="1:52" x14ac:dyDescent="0.2">
      <c r="A9" s="20" t="s">
        <v>7</v>
      </c>
      <c r="B9" s="25" t="s">
        <v>15</v>
      </c>
      <c r="C9" s="25">
        <v>100</v>
      </c>
      <c r="D9" s="25"/>
      <c r="E9" s="25"/>
      <c r="F9" s="25"/>
      <c r="G9" s="25"/>
      <c r="H9" s="25"/>
      <c r="I9" s="25"/>
      <c r="J9" s="25"/>
      <c r="K9" s="25"/>
      <c r="L9" s="25"/>
      <c r="M9" s="25">
        <v>6450</v>
      </c>
      <c r="N9" s="25">
        <v>6000</v>
      </c>
      <c r="O9" s="25"/>
      <c r="P9" s="25">
        <v>3550</v>
      </c>
      <c r="Q9" s="25">
        <v>6800</v>
      </c>
      <c r="R9" s="25"/>
      <c r="S9" s="25"/>
      <c r="T9" s="25"/>
      <c r="U9" s="20"/>
      <c r="V9" s="20">
        <v>5200</v>
      </c>
      <c r="W9" s="20"/>
      <c r="X9" s="20"/>
      <c r="Y9" s="20">
        <v>7000</v>
      </c>
      <c r="Z9" s="20"/>
      <c r="AA9" s="20">
        <v>11000</v>
      </c>
      <c r="AB9" s="20"/>
      <c r="AC9" s="20">
        <v>13800</v>
      </c>
      <c r="AD9" s="20"/>
      <c r="AE9" s="20"/>
      <c r="AF9" s="20"/>
      <c r="AG9" s="20"/>
      <c r="AH9" s="20"/>
      <c r="AI9" s="20"/>
      <c r="AJ9" s="20"/>
      <c r="AK9" s="20"/>
      <c r="AL9" s="20"/>
      <c r="AM9" s="20">
        <v>6750</v>
      </c>
      <c r="AN9" s="20"/>
      <c r="AO9" s="20">
        <v>13700</v>
      </c>
      <c r="AP9" s="20">
        <v>14050</v>
      </c>
      <c r="AQ9" s="20"/>
      <c r="AR9" s="20">
        <v>11900</v>
      </c>
      <c r="AS9" s="20">
        <v>7900</v>
      </c>
      <c r="AT9" s="20">
        <v>8350</v>
      </c>
      <c r="AU9" s="20"/>
      <c r="AV9" s="20">
        <v>7200</v>
      </c>
      <c r="AW9" s="20"/>
      <c r="AX9" s="20"/>
      <c r="AY9" s="20">
        <v>10600</v>
      </c>
      <c r="AZ9" s="20"/>
    </row>
    <row r="10" spans="1:52" x14ac:dyDescent="0.2">
      <c r="A10" s="20" t="s">
        <v>8</v>
      </c>
      <c r="B10" s="25" t="s">
        <v>15</v>
      </c>
      <c r="C10" s="25">
        <v>100</v>
      </c>
      <c r="D10" s="25"/>
      <c r="E10" s="25"/>
      <c r="F10" s="25"/>
      <c r="G10" s="25"/>
      <c r="H10" s="25"/>
      <c r="I10" s="25"/>
      <c r="J10" s="25"/>
      <c r="K10" s="25"/>
      <c r="L10" s="25"/>
      <c r="M10" s="25">
        <v>6450</v>
      </c>
      <c r="N10" s="25">
        <v>5350</v>
      </c>
      <c r="O10" s="25"/>
      <c r="P10" s="25">
        <v>4000</v>
      </c>
      <c r="Q10" s="25">
        <v>5300</v>
      </c>
      <c r="R10" s="25"/>
      <c r="S10" s="25"/>
      <c r="T10" s="25"/>
      <c r="U10" s="20"/>
      <c r="V10" s="20">
        <v>5550</v>
      </c>
      <c r="W10" s="20"/>
      <c r="X10" s="20"/>
      <c r="Y10" s="20">
        <v>8150</v>
      </c>
      <c r="Z10" s="20"/>
      <c r="AA10" s="20">
        <v>12650</v>
      </c>
      <c r="AB10" s="20"/>
      <c r="AC10" s="20">
        <v>10250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>
        <v>7300</v>
      </c>
      <c r="AN10" s="20"/>
      <c r="AO10" s="20">
        <v>10250</v>
      </c>
      <c r="AP10" s="20">
        <v>13150</v>
      </c>
      <c r="AQ10" s="20"/>
      <c r="AR10" s="20">
        <v>10650</v>
      </c>
      <c r="AS10" s="20">
        <v>7400</v>
      </c>
      <c r="AT10" s="20">
        <v>9150</v>
      </c>
      <c r="AU10" s="20"/>
      <c r="AV10" s="20">
        <v>9500</v>
      </c>
      <c r="AW10" s="20"/>
      <c r="AX10" s="20"/>
      <c r="AY10" s="20">
        <v>13150</v>
      </c>
      <c r="AZ10" s="20"/>
    </row>
    <row r="11" spans="1:52" x14ac:dyDescent="0.2">
      <c r="A11" s="20" t="s">
        <v>9</v>
      </c>
      <c r="B11" s="25" t="s">
        <v>15</v>
      </c>
      <c r="C11" s="25">
        <v>100</v>
      </c>
      <c r="D11" s="25"/>
      <c r="E11" s="25"/>
      <c r="F11" s="25"/>
      <c r="G11" s="25"/>
      <c r="H11" s="25"/>
      <c r="I11" s="25"/>
      <c r="J11" s="25"/>
      <c r="K11" s="25"/>
      <c r="L11" s="25"/>
      <c r="M11" s="25">
        <v>6250</v>
      </c>
      <c r="N11" s="25">
        <v>6750</v>
      </c>
      <c r="O11" s="25"/>
      <c r="P11" s="25">
        <v>4500</v>
      </c>
      <c r="Q11" s="25">
        <v>5300</v>
      </c>
      <c r="R11" s="25"/>
      <c r="S11" s="25"/>
      <c r="T11" s="25"/>
      <c r="U11" s="20"/>
      <c r="V11" s="20">
        <v>6100</v>
      </c>
      <c r="W11" s="20"/>
      <c r="X11" s="20"/>
      <c r="Y11" s="20">
        <v>8050</v>
      </c>
      <c r="Z11" s="20"/>
      <c r="AA11" s="20">
        <v>13350</v>
      </c>
      <c r="AB11" s="20"/>
      <c r="AC11" s="20">
        <v>14550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>
        <v>7550</v>
      </c>
      <c r="AN11" s="20"/>
      <c r="AO11" s="20">
        <v>10400</v>
      </c>
      <c r="AP11" s="20">
        <v>11150</v>
      </c>
      <c r="AQ11" s="20"/>
      <c r="AR11" s="20">
        <v>8250</v>
      </c>
      <c r="AS11" s="20">
        <v>9450</v>
      </c>
      <c r="AT11" s="20">
        <v>8500</v>
      </c>
      <c r="AU11" s="20"/>
      <c r="AV11" s="20">
        <v>8700</v>
      </c>
      <c r="AW11" s="20"/>
      <c r="AX11" s="20"/>
      <c r="AY11" s="20">
        <v>11150</v>
      </c>
      <c r="AZ11" s="20"/>
    </row>
    <row r="12" spans="1:52" x14ac:dyDescent="0.2">
      <c r="A12" s="20" t="s">
        <v>10</v>
      </c>
      <c r="B12" s="25" t="s">
        <v>15</v>
      </c>
      <c r="C12" s="25">
        <v>100</v>
      </c>
      <c r="D12" s="25"/>
      <c r="E12" s="25"/>
      <c r="F12" s="25"/>
      <c r="G12" s="25"/>
      <c r="H12" s="25"/>
      <c r="I12" s="25"/>
      <c r="J12" s="25"/>
      <c r="K12" s="25"/>
      <c r="L12" s="25"/>
      <c r="M12" s="25">
        <v>6600</v>
      </c>
      <c r="N12" s="25">
        <v>4850</v>
      </c>
      <c r="O12" s="25"/>
      <c r="P12" s="25">
        <v>4350</v>
      </c>
      <c r="Q12" s="25">
        <v>7200</v>
      </c>
      <c r="R12" s="25"/>
      <c r="S12" s="25"/>
      <c r="T12" s="25"/>
      <c r="U12" s="20"/>
      <c r="V12" s="20">
        <v>6750</v>
      </c>
      <c r="W12" s="20"/>
      <c r="X12" s="20"/>
      <c r="Y12" s="20">
        <v>7000</v>
      </c>
      <c r="Z12" s="20"/>
      <c r="AA12" s="20">
        <v>12350</v>
      </c>
      <c r="AB12" s="20"/>
      <c r="AC12" s="20">
        <v>13650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>
        <v>8750</v>
      </c>
      <c r="AN12" s="20"/>
      <c r="AO12" s="20">
        <v>12850</v>
      </c>
      <c r="AP12" s="20">
        <v>12250</v>
      </c>
      <c r="AQ12" s="20"/>
      <c r="AR12" s="20">
        <v>8900</v>
      </c>
      <c r="AS12" s="20">
        <v>7000</v>
      </c>
      <c r="AT12" s="20">
        <v>8350</v>
      </c>
      <c r="AU12" s="20"/>
      <c r="AV12" s="20">
        <v>9500</v>
      </c>
      <c r="AW12" s="20"/>
      <c r="AX12" s="20"/>
      <c r="AY12" s="20">
        <v>10300</v>
      </c>
      <c r="AZ12" s="20"/>
    </row>
    <row r="13" spans="1:52" x14ac:dyDescent="0.2">
      <c r="A13" s="20" t="s">
        <v>11</v>
      </c>
      <c r="B13" s="25" t="s">
        <v>15</v>
      </c>
      <c r="C13" s="25">
        <v>100</v>
      </c>
      <c r="D13" s="25"/>
      <c r="E13" s="25"/>
      <c r="F13" s="25"/>
      <c r="G13" s="25"/>
      <c r="H13" s="25"/>
      <c r="I13" s="25"/>
      <c r="J13" s="25"/>
      <c r="K13" s="25"/>
      <c r="L13" s="25"/>
      <c r="M13" s="25">
        <v>6500</v>
      </c>
      <c r="N13" s="25">
        <v>5300</v>
      </c>
      <c r="O13" s="25"/>
      <c r="P13" s="25">
        <v>4400</v>
      </c>
      <c r="Q13" s="25">
        <v>5900</v>
      </c>
      <c r="R13" s="25"/>
      <c r="S13" s="25"/>
      <c r="T13" s="25"/>
      <c r="U13" s="20"/>
      <c r="V13" s="20">
        <v>6000</v>
      </c>
      <c r="W13" s="20"/>
      <c r="X13" s="20"/>
      <c r="Y13" s="20">
        <v>7000</v>
      </c>
      <c r="Z13" s="20"/>
      <c r="AA13" s="20">
        <v>8350</v>
      </c>
      <c r="AB13" s="20"/>
      <c r="AC13" s="20">
        <v>12700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>
        <v>7950</v>
      </c>
      <c r="AN13" s="20"/>
      <c r="AO13" s="20">
        <v>11650</v>
      </c>
      <c r="AP13" s="20">
        <v>11500</v>
      </c>
      <c r="AQ13" s="20"/>
      <c r="AR13" s="20">
        <v>10650</v>
      </c>
      <c r="AS13" s="20">
        <v>9450</v>
      </c>
      <c r="AT13" s="20">
        <v>6800</v>
      </c>
      <c r="AU13" s="20"/>
      <c r="AV13" s="20">
        <v>6700</v>
      </c>
      <c r="AW13" s="20"/>
      <c r="AX13" s="20"/>
      <c r="AY13" s="20">
        <v>11450</v>
      </c>
      <c r="AZ13" s="20"/>
    </row>
    <row r="14" spans="1:52" x14ac:dyDescent="0.2">
      <c r="A14" s="20" t="s">
        <v>12</v>
      </c>
      <c r="B14" s="25" t="s">
        <v>15</v>
      </c>
      <c r="C14" s="25">
        <v>100</v>
      </c>
      <c r="D14" s="25"/>
      <c r="E14" s="25"/>
      <c r="F14" s="25"/>
      <c r="G14" s="25"/>
      <c r="H14" s="25"/>
      <c r="I14" s="25"/>
      <c r="J14" s="25"/>
      <c r="K14" s="25"/>
      <c r="L14" s="25"/>
      <c r="M14" s="25">
        <v>4400</v>
      </c>
      <c r="N14" s="25">
        <v>5350</v>
      </c>
      <c r="O14" s="25"/>
      <c r="P14" s="25">
        <v>3700</v>
      </c>
      <c r="Q14" s="25">
        <v>5300</v>
      </c>
      <c r="R14" s="25"/>
      <c r="S14" s="25"/>
      <c r="T14" s="25"/>
      <c r="U14" s="20"/>
      <c r="V14" s="20">
        <v>5800</v>
      </c>
      <c r="W14" s="20"/>
      <c r="X14" s="20"/>
      <c r="Y14" s="20">
        <v>6550</v>
      </c>
      <c r="Z14" s="20"/>
      <c r="AA14" s="20">
        <v>11850</v>
      </c>
      <c r="AB14" s="20"/>
      <c r="AC14" s="20">
        <v>10800</v>
      </c>
      <c r="AD14" s="20"/>
      <c r="AE14" s="20"/>
      <c r="AF14" s="20"/>
      <c r="AG14" s="20"/>
      <c r="AH14" s="20"/>
      <c r="AI14" s="20"/>
      <c r="AJ14" s="20"/>
      <c r="AK14" s="20"/>
      <c r="AL14" s="20"/>
      <c r="AM14" s="20">
        <v>7550</v>
      </c>
      <c r="AN14" s="20"/>
      <c r="AO14" s="20">
        <v>13350</v>
      </c>
      <c r="AP14" s="20">
        <v>12600</v>
      </c>
      <c r="AQ14" s="20"/>
      <c r="AR14" s="20">
        <v>10800</v>
      </c>
      <c r="AS14" s="20">
        <v>8800</v>
      </c>
      <c r="AT14" s="20">
        <v>7050</v>
      </c>
      <c r="AU14" s="20"/>
      <c r="AV14" s="20">
        <v>9100</v>
      </c>
      <c r="AW14" s="20"/>
      <c r="AX14" s="20"/>
      <c r="AY14" s="20">
        <v>11650</v>
      </c>
      <c r="AZ14" s="20"/>
    </row>
    <row r="15" spans="1:52" x14ac:dyDescent="0.2">
      <c r="A15" s="20" t="s">
        <v>13</v>
      </c>
      <c r="B15" s="25" t="s">
        <v>15</v>
      </c>
      <c r="C15" s="25">
        <v>100</v>
      </c>
      <c r="D15" s="25"/>
      <c r="E15" s="25"/>
      <c r="F15" s="25"/>
      <c r="G15" s="25"/>
      <c r="H15" s="25"/>
      <c r="I15" s="25"/>
      <c r="J15" s="25"/>
      <c r="K15" s="25"/>
      <c r="L15" s="25"/>
      <c r="M15" s="25">
        <v>5650</v>
      </c>
      <c r="N15" s="25">
        <v>5200</v>
      </c>
      <c r="O15" s="25"/>
      <c r="P15" s="25">
        <v>3800</v>
      </c>
      <c r="Q15" s="25">
        <v>7100</v>
      </c>
      <c r="R15" s="25"/>
      <c r="S15" s="25"/>
      <c r="T15" s="25"/>
      <c r="U15" s="20"/>
      <c r="V15" s="20">
        <v>4900</v>
      </c>
      <c r="W15" s="20"/>
      <c r="X15" s="20"/>
      <c r="Y15" s="20">
        <v>9050</v>
      </c>
      <c r="Z15" s="20"/>
      <c r="AA15" s="20">
        <v>13150</v>
      </c>
      <c r="AB15" s="20"/>
      <c r="AC15" s="20">
        <v>13450</v>
      </c>
      <c r="AD15" s="20"/>
      <c r="AE15" s="20"/>
      <c r="AF15" s="20"/>
      <c r="AG15" s="20"/>
      <c r="AH15" s="20"/>
      <c r="AI15" s="20"/>
      <c r="AJ15" s="20"/>
      <c r="AK15" s="20"/>
      <c r="AL15" s="20"/>
      <c r="AM15" s="20">
        <v>9800</v>
      </c>
      <c r="AN15" s="20"/>
      <c r="AO15" s="20">
        <v>13550</v>
      </c>
      <c r="AP15" s="20">
        <v>12050</v>
      </c>
      <c r="AQ15" s="20"/>
      <c r="AR15" s="20">
        <v>9650</v>
      </c>
      <c r="AS15" s="20">
        <v>6600</v>
      </c>
      <c r="AT15" s="20">
        <v>7050</v>
      </c>
      <c r="AU15" s="20"/>
      <c r="AV15" s="20">
        <v>7350</v>
      </c>
      <c r="AW15" s="20"/>
      <c r="AX15" s="20"/>
      <c r="AY15" s="20">
        <v>12650</v>
      </c>
      <c r="AZ15" s="20"/>
    </row>
    <row r="16" spans="1:52" x14ac:dyDescent="0.2">
      <c r="A16" s="20" t="s">
        <v>28</v>
      </c>
      <c r="B16" s="25" t="s">
        <v>15</v>
      </c>
      <c r="C16" s="25">
        <v>100</v>
      </c>
      <c r="D16" s="25"/>
      <c r="E16" s="25"/>
      <c r="F16" s="25"/>
      <c r="G16" s="25"/>
      <c r="H16" s="25"/>
      <c r="I16" s="25"/>
      <c r="J16" s="25"/>
      <c r="K16" s="25"/>
      <c r="L16" s="25"/>
      <c r="M16" s="25">
        <v>6500</v>
      </c>
      <c r="N16" s="25">
        <v>6150</v>
      </c>
      <c r="O16" s="25"/>
      <c r="P16" s="25">
        <v>4950</v>
      </c>
      <c r="Q16" s="25">
        <v>7600</v>
      </c>
      <c r="R16" s="25"/>
      <c r="S16" s="25"/>
      <c r="T16" s="25"/>
      <c r="U16" s="20"/>
      <c r="V16" s="20">
        <v>6750</v>
      </c>
      <c r="W16" s="20"/>
      <c r="X16" s="20"/>
      <c r="Y16" s="20">
        <v>7100</v>
      </c>
      <c r="Z16" s="20"/>
      <c r="AA16" s="20">
        <v>8850</v>
      </c>
      <c r="AB16" s="20"/>
      <c r="AC16" s="20">
        <v>12900</v>
      </c>
      <c r="AD16" s="20"/>
      <c r="AE16" s="20"/>
      <c r="AF16" s="20"/>
      <c r="AG16" s="20"/>
      <c r="AH16" s="20"/>
      <c r="AI16" s="20"/>
      <c r="AJ16" s="20"/>
      <c r="AK16" s="20"/>
      <c r="AL16" s="20"/>
      <c r="AM16" s="20">
        <v>7800</v>
      </c>
      <c r="AN16" s="20"/>
      <c r="AO16" s="20">
        <v>10750</v>
      </c>
      <c r="AP16" s="20">
        <v>13700</v>
      </c>
      <c r="AQ16" s="20"/>
      <c r="AR16" s="20">
        <v>9850</v>
      </c>
      <c r="AS16" s="20">
        <v>10250</v>
      </c>
      <c r="AT16" s="20">
        <v>9400</v>
      </c>
      <c r="AU16" s="20"/>
      <c r="AV16" s="20">
        <v>7200</v>
      </c>
      <c r="AW16" s="20"/>
      <c r="AX16" s="20"/>
      <c r="AY16" s="20">
        <v>13350</v>
      </c>
      <c r="AZ16" s="20"/>
    </row>
    <row r="17" spans="1:52" x14ac:dyDescent="0.2">
      <c r="A17" s="20" t="s">
        <v>19</v>
      </c>
      <c r="B17" s="25" t="s">
        <v>24</v>
      </c>
      <c r="C17" s="25">
        <v>200</v>
      </c>
      <c r="D17" s="25"/>
      <c r="E17" s="25"/>
      <c r="F17" s="25"/>
      <c r="G17" s="25"/>
      <c r="H17" s="25"/>
      <c r="I17" s="25"/>
      <c r="J17" s="25"/>
      <c r="K17" s="25"/>
      <c r="L17" s="25"/>
      <c r="M17" s="25">
        <v>7200</v>
      </c>
      <c r="N17" s="25">
        <v>6950</v>
      </c>
      <c r="O17" s="25"/>
      <c r="P17" s="25">
        <v>12050</v>
      </c>
      <c r="Q17" s="25">
        <v>11800</v>
      </c>
      <c r="R17" s="25"/>
      <c r="S17" s="25"/>
      <c r="T17" s="25"/>
      <c r="U17" s="20"/>
      <c r="V17" s="20">
        <v>8500</v>
      </c>
      <c r="W17" s="20"/>
      <c r="X17" s="20"/>
      <c r="Y17" s="20">
        <v>11700</v>
      </c>
      <c r="Z17" s="20"/>
      <c r="AA17" s="20">
        <v>24000</v>
      </c>
      <c r="AB17" s="20"/>
      <c r="AC17" s="20">
        <v>34400</v>
      </c>
      <c r="AD17" s="20"/>
      <c r="AE17" s="20"/>
      <c r="AF17" s="20"/>
      <c r="AG17" s="20"/>
      <c r="AH17" s="20"/>
      <c r="AI17" s="20"/>
      <c r="AJ17" s="20"/>
      <c r="AK17" s="20"/>
      <c r="AL17" s="20"/>
      <c r="AM17" s="20">
        <v>13950</v>
      </c>
      <c r="AN17" s="20"/>
      <c r="AO17" s="20">
        <v>33050</v>
      </c>
      <c r="AP17" s="20">
        <v>19350</v>
      </c>
      <c r="AQ17" s="20"/>
      <c r="AR17" s="20">
        <v>13650</v>
      </c>
      <c r="AS17" s="20">
        <v>13900</v>
      </c>
      <c r="AT17" s="20">
        <v>18300</v>
      </c>
      <c r="AU17" s="20"/>
      <c r="AV17" s="20">
        <v>16050</v>
      </c>
      <c r="AW17" s="20"/>
      <c r="AX17" s="20"/>
      <c r="AY17" s="20">
        <v>18050</v>
      </c>
      <c r="AZ17" s="20"/>
    </row>
    <row r="18" spans="1:52" x14ac:dyDescent="0.2">
      <c r="A18" s="20" t="s">
        <v>20</v>
      </c>
      <c r="B18" s="25" t="s">
        <v>21</v>
      </c>
      <c r="C18" s="25">
        <v>450</v>
      </c>
      <c r="D18" s="25">
        <v>800</v>
      </c>
      <c r="E18" s="25">
        <v>1750</v>
      </c>
      <c r="F18" s="25">
        <v>4100</v>
      </c>
      <c r="G18" s="25">
        <v>8200</v>
      </c>
      <c r="H18" s="25">
        <v>8100</v>
      </c>
      <c r="I18" s="25">
        <v>7300</v>
      </c>
      <c r="J18" s="25">
        <v>5600</v>
      </c>
      <c r="K18" s="25">
        <v>6750</v>
      </c>
      <c r="L18" s="25">
        <v>22600</v>
      </c>
      <c r="M18" s="25">
        <v>17750</v>
      </c>
      <c r="N18" s="25">
        <v>11800</v>
      </c>
      <c r="O18" s="25"/>
      <c r="P18" s="25">
        <v>17850</v>
      </c>
      <c r="Q18" s="25">
        <v>29100</v>
      </c>
      <c r="R18" s="25">
        <v>10350</v>
      </c>
      <c r="S18" s="25">
        <v>9800</v>
      </c>
      <c r="T18" s="25">
        <v>27900</v>
      </c>
      <c r="U18" s="20">
        <v>17000</v>
      </c>
      <c r="V18" s="20">
        <v>18650</v>
      </c>
      <c r="W18" s="20">
        <v>41450</v>
      </c>
      <c r="X18" s="20"/>
      <c r="Y18" s="20">
        <v>29550</v>
      </c>
      <c r="Z18" s="20">
        <v>33000</v>
      </c>
      <c r="AA18" s="20">
        <v>27200</v>
      </c>
      <c r="AB18" s="20">
        <v>33000</v>
      </c>
      <c r="AC18" s="20">
        <v>37000</v>
      </c>
      <c r="AD18" s="20"/>
      <c r="AE18" s="20">
        <v>18500</v>
      </c>
      <c r="AF18" s="20">
        <v>16850</v>
      </c>
      <c r="AG18" s="20">
        <v>31600</v>
      </c>
      <c r="AH18" s="20">
        <v>24000</v>
      </c>
      <c r="AI18" s="20">
        <v>17950</v>
      </c>
      <c r="AJ18" s="20">
        <v>28050</v>
      </c>
      <c r="AK18" s="20">
        <v>30900</v>
      </c>
      <c r="AL18" s="20">
        <v>22850</v>
      </c>
      <c r="AM18" s="20">
        <v>31650</v>
      </c>
      <c r="AN18" s="20">
        <v>16850</v>
      </c>
      <c r="AO18" s="20">
        <v>34600</v>
      </c>
      <c r="AP18" s="20">
        <v>27050</v>
      </c>
      <c r="AQ18" s="20"/>
      <c r="AR18" s="20">
        <v>24600</v>
      </c>
      <c r="AS18" s="20">
        <v>32500</v>
      </c>
      <c r="AT18" s="20">
        <v>24750</v>
      </c>
      <c r="AU18" s="20">
        <v>55100</v>
      </c>
      <c r="AV18" s="20">
        <v>21700</v>
      </c>
      <c r="AW18" s="20"/>
      <c r="AX18" s="20">
        <v>38000</v>
      </c>
      <c r="AY18" s="20">
        <v>43600</v>
      </c>
      <c r="AZ18" s="20">
        <v>34200</v>
      </c>
    </row>
    <row r="19" spans="1:52" x14ac:dyDescent="0.2">
      <c r="A19" s="20" t="s">
        <v>18</v>
      </c>
      <c r="B19" s="25" t="s">
        <v>17</v>
      </c>
      <c r="C19" s="25">
        <v>500</v>
      </c>
      <c r="D19" s="25">
        <v>1800</v>
      </c>
      <c r="E19" s="25">
        <v>2350</v>
      </c>
      <c r="F19" s="25">
        <v>5050</v>
      </c>
      <c r="G19" s="25">
        <v>5650</v>
      </c>
      <c r="H19" s="25">
        <v>8350</v>
      </c>
      <c r="I19" s="25">
        <v>9000</v>
      </c>
      <c r="J19" s="25">
        <v>9600</v>
      </c>
      <c r="K19" s="25">
        <v>10400</v>
      </c>
      <c r="L19" s="25">
        <v>13550</v>
      </c>
      <c r="M19" s="25">
        <v>13850</v>
      </c>
      <c r="N19" s="25">
        <v>17800</v>
      </c>
      <c r="O19" s="25">
        <v>20050</v>
      </c>
      <c r="P19" s="25">
        <v>20150</v>
      </c>
      <c r="Q19" s="25">
        <v>21000</v>
      </c>
      <c r="R19" s="25">
        <v>21150</v>
      </c>
      <c r="S19" s="25">
        <v>22150</v>
      </c>
      <c r="T19" s="25">
        <v>25150</v>
      </c>
      <c r="U19" s="20">
        <v>25250</v>
      </c>
      <c r="V19" s="20">
        <v>25350</v>
      </c>
      <c r="W19" s="20">
        <v>28150</v>
      </c>
      <c r="X19" s="20">
        <v>28700</v>
      </c>
      <c r="Y19" s="20">
        <v>28750</v>
      </c>
      <c r="Z19" s="20">
        <v>28800</v>
      </c>
      <c r="AA19" s="20">
        <v>30350</v>
      </c>
      <c r="AB19" s="20">
        <v>33000</v>
      </c>
      <c r="AC19" s="20">
        <v>33250</v>
      </c>
      <c r="AD19" s="20">
        <v>33600</v>
      </c>
      <c r="AE19" s="20">
        <v>33750</v>
      </c>
      <c r="AF19" s="20">
        <v>34300</v>
      </c>
      <c r="AG19" s="20">
        <v>34300</v>
      </c>
      <c r="AH19" s="20">
        <v>35800</v>
      </c>
      <c r="AI19" s="20">
        <v>38550</v>
      </c>
      <c r="AJ19" s="20">
        <v>39350</v>
      </c>
      <c r="AK19" s="20">
        <v>39450</v>
      </c>
      <c r="AL19" s="20">
        <v>40550</v>
      </c>
      <c r="AM19" s="20">
        <v>41200</v>
      </c>
      <c r="AN19" s="20">
        <v>46450</v>
      </c>
      <c r="AO19" s="20">
        <v>46800</v>
      </c>
      <c r="AP19" s="20">
        <v>47000</v>
      </c>
      <c r="AQ19" s="20">
        <v>49250</v>
      </c>
      <c r="AR19" s="20">
        <v>51800</v>
      </c>
      <c r="AS19" s="20">
        <v>54450</v>
      </c>
      <c r="AT19" s="20">
        <v>58050</v>
      </c>
      <c r="AU19" s="20">
        <v>58500</v>
      </c>
      <c r="AV19" s="20">
        <v>58650</v>
      </c>
      <c r="AW19" s="20">
        <v>60300</v>
      </c>
      <c r="AX19" s="20">
        <v>69250</v>
      </c>
      <c r="AY19" s="20">
        <v>70100</v>
      </c>
      <c r="AZ19" s="20">
        <v>78400</v>
      </c>
    </row>
    <row r="20" spans="1:52" x14ac:dyDescent="0.2">
      <c r="A20" s="20" t="s">
        <v>14</v>
      </c>
      <c r="B20" s="25" t="s">
        <v>16</v>
      </c>
      <c r="C20" s="25"/>
      <c r="D20" s="25"/>
      <c r="E20" s="25">
        <v>75</v>
      </c>
      <c r="F20" s="25">
        <v>140</v>
      </c>
      <c r="G20" s="25">
        <v>185</v>
      </c>
      <c r="H20" s="25">
        <v>255</v>
      </c>
      <c r="I20" s="25">
        <v>235</v>
      </c>
      <c r="J20" s="25">
        <v>225</v>
      </c>
      <c r="K20" s="25">
        <v>220</v>
      </c>
      <c r="L20" s="25"/>
      <c r="M20" s="25">
        <v>745</v>
      </c>
      <c r="N20" s="25">
        <v>535</v>
      </c>
      <c r="O20" s="25"/>
      <c r="P20" s="25">
        <v>605</v>
      </c>
      <c r="Q20" s="25">
        <v>900</v>
      </c>
      <c r="R20" s="25">
        <v>375</v>
      </c>
      <c r="S20" s="25">
        <v>405</v>
      </c>
      <c r="T20" s="25">
        <v>920</v>
      </c>
      <c r="U20" s="20">
        <v>400</v>
      </c>
      <c r="V20" s="20">
        <v>635</v>
      </c>
      <c r="W20" s="20">
        <v>890</v>
      </c>
      <c r="X20" s="20"/>
      <c r="Y20" s="20">
        <v>575</v>
      </c>
      <c r="Z20" s="20">
        <v>1485</v>
      </c>
      <c r="AA20" s="20">
        <v>1100</v>
      </c>
      <c r="AB20" s="20">
        <v>1145</v>
      </c>
      <c r="AC20" s="20">
        <v>1290</v>
      </c>
      <c r="AD20" s="20"/>
      <c r="AE20" s="20">
        <v>770</v>
      </c>
      <c r="AF20" s="20">
        <v>1065</v>
      </c>
      <c r="AG20" s="20">
        <v>720</v>
      </c>
      <c r="AH20" s="20">
        <v>1405</v>
      </c>
      <c r="AI20" s="20">
        <v>860</v>
      </c>
      <c r="AJ20" s="20">
        <v>1060</v>
      </c>
      <c r="AK20" s="20">
        <v>940</v>
      </c>
      <c r="AL20" s="20">
        <v>735</v>
      </c>
      <c r="AM20" s="20">
        <v>850</v>
      </c>
      <c r="AN20" s="20">
        <v>665</v>
      </c>
      <c r="AO20" s="20">
        <v>1495</v>
      </c>
      <c r="AP20" s="20">
        <v>965</v>
      </c>
      <c r="AQ20" s="20"/>
      <c r="AR20" s="20">
        <v>1220</v>
      </c>
      <c r="AS20" s="20">
        <v>765</v>
      </c>
      <c r="AT20" s="20">
        <v>1070</v>
      </c>
      <c r="AU20" s="20">
        <v>1670</v>
      </c>
      <c r="AV20" s="20">
        <v>910</v>
      </c>
      <c r="AW20" s="20"/>
      <c r="AX20" s="20">
        <v>1300</v>
      </c>
      <c r="AY20" s="20">
        <v>1350</v>
      </c>
      <c r="AZ20" s="20">
        <v>1450</v>
      </c>
    </row>
    <row r="22" spans="1:52" x14ac:dyDescent="0.2">
      <c r="C22" s="21">
        <v>1.24E-2</v>
      </c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"/>
  <sheetViews>
    <sheetView topLeftCell="O1" workbookViewId="0">
      <selection activeCell="R31" sqref="R31"/>
    </sheetView>
  </sheetViews>
  <sheetFormatPr defaultRowHeight="12.75" x14ac:dyDescent="0.2"/>
  <cols>
    <col min="1" max="1" width="14.85546875" style="21" customWidth="1"/>
    <col min="2" max="2" width="9.7109375" style="21" customWidth="1"/>
    <col min="3" max="50" width="9.140625" style="21" customWidth="1"/>
    <col min="51" max="16384" width="9.140625" style="21"/>
  </cols>
  <sheetData>
    <row r="1" spans="1:52" ht="27" customHeight="1" x14ac:dyDescent="0.2">
      <c r="A1" s="30" t="s">
        <v>32</v>
      </c>
      <c r="B1" s="31" t="s">
        <v>26</v>
      </c>
      <c r="C1" s="32">
        <v>1</v>
      </c>
      <c r="D1" s="32">
        <v>2</v>
      </c>
      <c r="E1" s="32">
        <v>3</v>
      </c>
      <c r="F1" s="32">
        <v>4</v>
      </c>
      <c r="G1" s="32">
        <v>5</v>
      </c>
      <c r="H1" s="32">
        <v>6</v>
      </c>
      <c r="I1" s="32">
        <v>7</v>
      </c>
      <c r="J1" s="32">
        <v>8</v>
      </c>
      <c r="K1" s="32">
        <v>9</v>
      </c>
      <c r="L1" s="32">
        <v>10</v>
      </c>
      <c r="M1" s="32">
        <v>11</v>
      </c>
      <c r="N1" s="32">
        <v>12</v>
      </c>
      <c r="O1" s="32">
        <v>13</v>
      </c>
      <c r="P1" s="32">
        <v>14</v>
      </c>
      <c r="Q1" s="32">
        <v>15</v>
      </c>
      <c r="R1" s="32">
        <v>16</v>
      </c>
      <c r="S1" s="32">
        <v>17</v>
      </c>
      <c r="T1" s="32">
        <v>18</v>
      </c>
      <c r="U1" s="33">
        <v>19</v>
      </c>
      <c r="V1" s="33">
        <v>20</v>
      </c>
      <c r="W1" s="33">
        <v>21</v>
      </c>
      <c r="X1" s="33">
        <v>22</v>
      </c>
      <c r="Y1" s="33">
        <v>23</v>
      </c>
      <c r="Z1" s="33">
        <v>24</v>
      </c>
      <c r="AA1" s="33">
        <v>25</v>
      </c>
      <c r="AB1" s="33">
        <v>26</v>
      </c>
      <c r="AC1" s="33">
        <v>27</v>
      </c>
      <c r="AD1" s="33">
        <v>28</v>
      </c>
      <c r="AE1" s="33">
        <v>29</v>
      </c>
      <c r="AF1" s="33">
        <v>30</v>
      </c>
      <c r="AG1" s="33">
        <v>31</v>
      </c>
      <c r="AH1" s="33">
        <v>32</v>
      </c>
      <c r="AI1" s="33">
        <v>33</v>
      </c>
      <c r="AJ1" s="33">
        <v>34</v>
      </c>
      <c r="AK1" s="33">
        <v>35</v>
      </c>
      <c r="AL1" s="33">
        <v>36</v>
      </c>
      <c r="AM1" s="33">
        <v>37</v>
      </c>
      <c r="AN1" s="33">
        <v>38</v>
      </c>
      <c r="AO1" s="33">
        <v>39</v>
      </c>
      <c r="AP1" s="33">
        <v>40</v>
      </c>
      <c r="AQ1" s="33">
        <v>41</v>
      </c>
      <c r="AR1" s="33">
        <v>42</v>
      </c>
      <c r="AS1" s="33">
        <v>43</v>
      </c>
      <c r="AT1" s="33">
        <v>44</v>
      </c>
      <c r="AU1" s="33">
        <v>45</v>
      </c>
      <c r="AV1" s="33">
        <v>46</v>
      </c>
      <c r="AW1" s="33">
        <v>47</v>
      </c>
      <c r="AX1" s="33">
        <v>48</v>
      </c>
      <c r="AY1" s="33">
        <v>49</v>
      </c>
      <c r="AZ1" s="33">
        <v>50</v>
      </c>
    </row>
    <row r="2" spans="1:52" s="24" customFormat="1" x14ac:dyDescent="0.2">
      <c r="A2" s="33" t="s">
        <v>1</v>
      </c>
      <c r="B2" s="34"/>
      <c r="C2" s="34">
        <v>108</v>
      </c>
      <c r="D2" s="34">
        <v>216</v>
      </c>
      <c r="E2" s="34">
        <v>702</v>
      </c>
      <c r="F2" s="34">
        <v>972.00000000000011</v>
      </c>
      <c r="G2" s="34">
        <v>1728</v>
      </c>
      <c r="H2" s="34">
        <v>2538</v>
      </c>
      <c r="I2" s="34">
        <v>1944.0000000000002</v>
      </c>
      <c r="J2" s="34">
        <v>1296</v>
      </c>
      <c r="K2" s="34">
        <v>1296</v>
      </c>
      <c r="L2" s="34"/>
      <c r="M2" s="34">
        <v>4590</v>
      </c>
      <c r="N2" s="34">
        <v>4698</v>
      </c>
      <c r="O2" s="34"/>
      <c r="P2" s="34">
        <v>3456</v>
      </c>
      <c r="Q2" s="34">
        <v>5400</v>
      </c>
      <c r="R2" s="34">
        <v>2484</v>
      </c>
      <c r="S2" s="34">
        <v>3780.0000000000005</v>
      </c>
      <c r="T2" s="34">
        <v>5076</v>
      </c>
      <c r="U2" s="35">
        <v>4320</v>
      </c>
      <c r="V2" s="35">
        <v>4644</v>
      </c>
      <c r="W2" s="35">
        <v>9450</v>
      </c>
      <c r="X2" s="35"/>
      <c r="Y2" s="35">
        <v>6210</v>
      </c>
      <c r="Z2" s="35">
        <v>10314</v>
      </c>
      <c r="AA2" s="35">
        <v>9018</v>
      </c>
      <c r="AB2" s="35">
        <v>8262</v>
      </c>
      <c r="AC2" s="35">
        <v>10098</v>
      </c>
      <c r="AD2" s="35"/>
      <c r="AE2" s="35">
        <v>6534</v>
      </c>
      <c r="AF2" s="35">
        <v>6696</v>
      </c>
      <c r="AG2" s="35">
        <v>6966.0000000000009</v>
      </c>
      <c r="AH2" s="35">
        <v>9396</v>
      </c>
      <c r="AI2" s="35">
        <v>7182.0000000000009</v>
      </c>
      <c r="AJ2" s="35">
        <v>7182.0000000000009</v>
      </c>
      <c r="AK2" s="35">
        <v>9072</v>
      </c>
      <c r="AL2" s="35">
        <v>4806</v>
      </c>
      <c r="AM2" s="35">
        <v>7182.0000000000009</v>
      </c>
      <c r="AN2" s="35">
        <v>5238</v>
      </c>
      <c r="AO2" s="35">
        <v>9396</v>
      </c>
      <c r="AP2" s="35">
        <v>9882</v>
      </c>
      <c r="AQ2" s="35">
        <v>0</v>
      </c>
      <c r="AR2" s="35">
        <v>8586</v>
      </c>
      <c r="AS2" s="35">
        <v>7020.0000000000009</v>
      </c>
      <c r="AT2" s="35">
        <v>6966.0000000000009</v>
      </c>
      <c r="AU2" s="35">
        <v>10260</v>
      </c>
      <c r="AV2" s="35">
        <v>7236.0000000000009</v>
      </c>
      <c r="AW2" s="35"/>
      <c r="AX2" s="35">
        <v>9126</v>
      </c>
      <c r="AY2" s="35">
        <v>9126</v>
      </c>
      <c r="AZ2" s="35">
        <v>8802</v>
      </c>
    </row>
    <row r="3" spans="1:52" x14ac:dyDescent="0.2">
      <c r="A3" s="33" t="s">
        <v>2</v>
      </c>
      <c r="B3" s="36" t="s">
        <v>15</v>
      </c>
      <c r="C3" s="36">
        <v>54</v>
      </c>
      <c r="D3" s="36">
        <v>135</v>
      </c>
      <c r="E3" s="36">
        <v>540</v>
      </c>
      <c r="F3" s="36">
        <v>756</v>
      </c>
      <c r="G3" s="36">
        <v>1188</v>
      </c>
      <c r="H3" s="36">
        <v>1998.0000000000002</v>
      </c>
      <c r="I3" s="36">
        <v>1134</v>
      </c>
      <c r="J3" s="36">
        <v>702</v>
      </c>
      <c r="K3" s="36">
        <v>729</v>
      </c>
      <c r="L3" s="36"/>
      <c r="M3" s="36">
        <v>3618.0000000000005</v>
      </c>
      <c r="N3" s="36">
        <v>2619</v>
      </c>
      <c r="O3" s="36"/>
      <c r="P3" s="36">
        <v>2646</v>
      </c>
      <c r="Q3" s="36">
        <v>3024</v>
      </c>
      <c r="R3" s="36">
        <v>1485</v>
      </c>
      <c r="S3" s="36">
        <v>1917.0000000000002</v>
      </c>
      <c r="T3" s="36">
        <v>3537.0000000000005</v>
      </c>
      <c r="U3" s="33">
        <v>3348</v>
      </c>
      <c r="V3" s="33">
        <v>3321</v>
      </c>
      <c r="W3" s="33">
        <v>5292</v>
      </c>
      <c r="X3" s="33"/>
      <c r="Y3" s="33">
        <v>4158</v>
      </c>
      <c r="Z3" s="33">
        <v>5157</v>
      </c>
      <c r="AA3" s="33">
        <v>4590</v>
      </c>
      <c r="AB3" s="33">
        <v>6345</v>
      </c>
      <c r="AC3" s="33">
        <v>7155.0000000000009</v>
      </c>
      <c r="AD3" s="33"/>
      <c r="AE3" s="33">
        <v>4941</v>
      </c>
      <c r="AF3" s="33">
        <v>4212</v>
      </c>
      <c r="AG3" s="33">
        <v>5292</v>
      </c>
      <c r="AH3" s="33">
        <v>5994</v>
      </c>
      <c r="AI3" s="33">
        <v>3996.0000000000005</v>
      </c>
      <c r="AJ3" s="33">
        <v>3726.0000000000005</v>
      </c>
      <c r="AK3" s="33">
        <v>6507</v>
      </c>
      <c r="AL3" s="33">
        <v>3267</v>
      </c>
      <c r="AM3" s="33">
        <v>4644</v>
      </c>
      <c r="AN3" s="33">
        <v>3861.0000000000005</v>
      </c>
      <c r="AO3" s="33">
        <v>5157</v>
      </c>
      <c r="AP3" s="33">
        <v>5427</v>
      </c>
      <c r="AQ3" s="33">
        <v>0</v>
      </c>
      <c r="AR3" s="33">
        <v>4698</v>
      </c>
      <c r="AS3" s="33">
        <v>4833</v>
      </c>
      <c r="AT3" s="33">
        <v>4509</v>
      </c>
      <c r="AU3" s="33">
        <v>8208</v>
      </c>
      <c r="AV3" s="33">
        <v>4698</v>
      </c>
      <c r="AW3" s="33"/>
      <c r="AX3" s="33">
        <v>5724</v>
      </c>
      <c r="AY3" s="33">
        <v>6102</v>
      </c>
      <c r="AZ3" s="33">
        <v>5697</v>
      </c>
    </row>
    <row r="4" spans="1:52" x14ac:dyDescent="0.2">
      <c r="A4" s="33" t="s">
        <v>3</v>
      </c>
      <c r="B4" s="36" t="s">
        <v>15</v>
      </c>
      <c r="C4" s="36">
        <v>54</v>
      </c>
      <c r="D4" s="36">
        <v>135</v>
      </c>
      <c r="E4" s="36">
        <v>351</v>
      </c>
      <c r="F4" s="36">
        <v>513</v>
      </c>
      <c r="G4" s="36">
        <v>1242</v>
      </c>
      <c r="H4" s="36">
        <v>1539</v>
      </c>
      <c r="I4" s="36">
        <v>1323</v>
      </c>
      <c r="J4" s="36">
        <v>783</v>
      </c>
      <c r="K4" s="36">
        <v>999.00000000000011</v>
      </c>
      <c r="L4" s="36"/>
      <c r="M4" s="36">
        <v>3024</v>
      </c>
      <c r="N4" s="36">
        <v>3591.0000000000005</v>
      </c>
      <c r="O4" s="36"/>
      <c r="P4" s="36">
        <v>2673</v>
      </c>
      <c r="Q4" s="36">
        <v>3618.0000000000005</v>
      </c>
      <c r="R4" s="36">
        <v>1863.0000000000002</v>
      </c>
      <c r="S4" s="36">
        <v>1890.0000000000002</v>
      </c>
      <c r="T4" s="36">
        <v>3186</v>
      </c>
      <c r="U4" s="33">
        <v>2322</v>
      </c>
      <c r="V4" s="33">
        <v>2349</v>
      </c>
      <c r="W4" s="33">
        <v>5184</v>
      </c>
      <c r="X4" s="33"/>
      <c r="Y4" s="33">
        <v>3888.0000000000005</v>
      </c>
      <c r="Z4" s="33">
        <v>6804</v>
      </c>
      <c r="AA4" s="33">
        <v>5130</v>
      </c>
      <c r="AB4" s="33">
        <v>5778</v>
      </c>
      <c r="AC4" s="33">
        <v>6156</v>
      </c>
      <c r="AD4" s="33"/>
      <c r="AE4" s="33">
        <v>5157</v>
      </c>
      <c r="AF4" s="33">
        <v>3807.0000000000005</v>
      </c>
      <c r="AG4" s="33">
        <v>4293</v>
      </c>
      <c r="AH4" s="33">
        <v>5913</v>
      </c>
      <c r="AI4" s="33">
        <v>4590</v>
      </c>
      <c r="AJ4" s="33">
        <v>4077.0000000000005</v>
      </c>
      <c r="AK4" s="33">
        <v>5508</v>
      </c>
      <c r="AL4" s="33">
        <v>3402</v>
      </c>
      <c r="AM4" s="33">
        <v>4428</v>
      </c>
      <c r="AN4" s="33">
        <v>3240</v>
      </c>
      <c r="AO4" s="33">
        <v>5994</v>
      </c>
      <c r="AP4" s="33">
        <v>7506.0000000000009</v>
      </c>
      <c r="AQ4" s="33"/>
      <c r="AR4" s="33">
        <v>6588</v>
      </c>
      <c r="AS4" s="33">
        <v>5400</v>
      </c>
      <c r="AT4" s="33">
        <v>3888.0000000000005</v>
      </c>
      <c r="AU4" s="33">
        <v>8208</v>
      </c>
      <c r="AV4" s="33">
        <v>3834.0000000000005</v>
      </c>
      <c r="AW4" s="33"/>
      <c r="AX4" s="33">
        <v>7101.0000000000009</v>
      </c>
      <c r="AY4" s="33">
        <v>5562</v>
      </c>
      <c r="AZ4" s="33">
        <v>5805</v>
      </c>
    </row>
    <row r="5" spans="1:52" x14ac:dyDescent="0.2">
      <c r="A5" s="33" t="s">
        <v>0</v>
      </c>
      <c r="B5" s="36" t="s">
        <v>22</v>
      </c>
      <c r="C5" s="36">
        <v>27</v>
      </c>
      <c r="D5" s="36"/>
      <c r="E5" s="36"/>
      <c r="F5" s="36">
        <v>378</v>
      </c>
      <c r="G5" s="36">
        <v>783</v>
      </c>
      <c r="H5" s="36"/>
      <c r="I5" s="36"/>
      <c r="J5" s="36"/>
      <c r="K5" s="36">
        <v>594</v>
      </c>
      <c r="L5" s="36"/>
      <c r="M5" s="36">
        <v>2430</v>
      </c>
      <c r="N5" s="36">
        <v>2619</v>
      </c>
      <c r="O5" s="36"/>
      <c r="P5" s="36">
        <v>1512</v>
      </c>
      <c r="Q5" s="36">
        <v>2592</v>
      </c>
      <c r="R5" s="36"/>
      <c r="S5" s="36"/>
      <c r="T5" s="36">
        <v>2781</v>
      </c>
      <c r="U5" s="33"/>
      <c r="V5" s="33">
        <v>2160</v>
      </c>
      <c r="W5" s="33">
        <v>5373</v>
      </c>
      <c r="X5" s="33"/>
      <c r="Y5" s="33">
        <v>2538</v>
      </c>
      <c r="Z5" s="33"/>
      <c r="AA5" s="33">
        <v>4941</v>
      </c>
      <c r="AB5" s="33"/>
      <c r="AC5" s="33">
        <v>6966.0000000000009</v>
      </c>
      <c r="AD5" s="33"/>
      <c r="AE5" s="33"/>
      <c r="AF5" s="33"/>
      <c r="AG5" s="33"/>
      <c r="AH5" s="33"/>
      <c r="AI5" s="33"/>
      <c r="AJ5" s="33"/>
      <c r="AK5" s="33"/>
      <c r="AL5" s="33"/>
      <c r="AM5" s="33">
        <v>4158</v>
      </c>
      <c r="AN5" s="33"/>
      <c r="AO5" s="33">
        <v>5157</v>
      </c>
      <c r="AP5" s="33">
        <v>4347</v>
      </c>
      <c r="AQ5" s="33"/>
      <c r="AR5" s="33">
        <v>4887</v>
      </c>
      <c r="AS5" s="33">
        <v>4401</v>
      </c>
      <c r="AT5" s="33">
        <v>2970</v>
      </c>
      <c r="AU5" s="33"/>
      <c r="AV5" s="33">
        <v>4482</v>
      </c>
      <c r="AW5" s="33"/>
      <c r="AX5" s="33"/>
      <c r="AY5" s="33">
        <v>5454</v>
      </c>
      <c r="AZ5" s="33"/>
    </row>
    <row r="6" spans="1:52" x14ac:dyDescent="0.2">
      <c r="A6" s="33" t="s">
        <v>4</v>
      </c>
      <c r="B6" s="36" t="s">
        <v>15</v>
      </c>
      <c r="C6" s="36">
        <v>54</v>
      </c>
      <c r="D6" s="36"/>
      <c r="E6" s="36"/>
      <c r="F6" s="36">
        <v>729</v>
      </c>
      <c r="G6" s="36">
        <v>999.00000000000011</v>
      </c>
      <c r="H6" s="36">
        <v>1593</v>
      </c>
      <c r="I6" s="36">
        <v>1323</v>
      </c>
      <c r="J6" s="36">
        <v>837</v>
      </c>
      <c r="K6" s="36">
        <v>783</v>
      </c>
      <c r="L6" s="36">
        <v>3645.0000000000005</v>
      </c>
      <c r="M6" s="36">
        <v>3051</v>
      </c>
      <c r="N6" s="36">
        <v>3699.0000000000005</v>
      </c>
      <c r="O6" s="36">
        <v>2835</v>
      </c>
      <c r="P6" s="36">
        <v>2511</v>
      </c>
      <c r="Q6" s="36">
        <v>4050.0000000000005</v>
      </c>
      <c r="R6" s="36"/>
      <c r="S6" s="36"/>
      <c r="T6" s="36">
        <v>2565</v>
      </c>
      <c r="U6" s="33"/>
      <c r="V6" s="33">
        <v>2403</v>
      </c>
      <c r="W6" s="33">
        <v>6507</v>
      </c>
      <c r="X6" s="33">
        <v>7317.0000000000009</v>
      </c>
      <c r="Y6" s="33">
        <v>3402</v>
      </c>
      <c r="Z6" s="33"/>
      <c r="AA6" s="33">
        <v>7020.0000000000009</v>
      </c>
      <c r="AB6" s="33">
        <v>5697</v>
      </c>
      <c r="AC6" s="33">
        <v>6345</v>
      </c>
      <c r="AD6" s="33">
        <v>2862</v>
      </c>
      <c r="AE6" s="33"/>
      <c r="AF6" s="33"/>
      <c r="AG6" s="33">
        <v>4725</v>
      </c>
      <c r="AH6" s="33">
        <v>6480</v>
      </c>
      <c r="AI6" s="33">
        <v>4806</v>
      </c>
      <c r="AJ6" s="33">
        <v>4806</v>
      </c>
      <c r="AK6" s="33"/>
      <c r="AL6" s="33"/>
      <c r="AM6" s="33">
        <v>4590</v>
      </c>
      <c r="AN6" s="33">
        <v>3645.0000000000005</v>
      </c>
      <c r="AO6" s="33">
        <v>6102</v>
      </c>
      <c r="AP6" s="33">
        <v>6993.0000000000009</v>
      </c>
      <c r="AQ6" s="33">
        <v>4131</v>
      </c>
      <c r="AR6" s="33">
        <v>4293</v>
      </c>
      <c r="AS6" s="33">
        <v>3996.0000000000005</v>
      </c>
      <c r="AT6" s="33">
        <v>4158</v>
      </c>
      <c r="AU6" s="33"/>
      <c r="AV6" s="33">
        <v>5481</v>
      </c>
      <c r="AW6" s="33">
        <v>5859</v>
      </c>
      <c r="AX6" s="33">
        <v>4833</v>
      </c>
      <c r="AY6" s="33">
        <v>6453</v>
      </c>
      <c r="AZ6" s="33">
        <v>6399</v>
      </c>
    </row>
    <row r="7" spans="1:52" x14ac:dyDescent="0.2">
      <c r="A7" s="33" t="s">
        <v>5</v>
      </c>
      <c r="B7" s="36" t="s">
        <v>23</v>
      </c>
      <c r="C7" s="36">
        <v>54</v>
      </c>
      <c r="D7" s="36"/>
      <c r="E7" s="36"/>
      <c r="F7" s="36">
        <v>1242</v>
      </c>
      <c r="G7" s="36">
        <v>3024</v>
      </c>
      <c r="H7" s="36">
        <v>3618.0000000000005</v>
      </c>
      <c r="I7" s="36">
        <v>1782.0000000000002</v>
      </c>
      <c r="J7" s="36">
        <v>1890.0000000000002</v>
      </c>
      <c r="K7" s="36">
        <v>1944.0000000000002</v>
      </c>
      <c r="L7" s="36">
        <v>5508</v>
      </c>
      <c r="M7" s="36">
        <v>4644</v>
      </c>
      <c r="N7" s="36">
        <v>4212</v>
      </c>
      <c r="O7" s="36">
        <v>4806</v>
      </c>
      <c r="P7" s="36">
        <v>4752</v>
      </c>
      <c r="Q7" s="36">
        <v>5400</v>
      </c>
      <c r="R7" s="36"/>
      <c r="S7" s="36"/>
      <c r="T7" s="36">
        <v>5886</v>
      </c>
      <c r="U7" s="33"/>
      <c r="V7" s="33">
        <v>5454</v>
      </c>
      <c r="W7" s="33">
        <v>13230</v>
      </c>
      <c r="X7" s="33">
        <v>12474</v>
      </c>
      <c r="Y7" s="33">
        <v>5562</v>
      </c>
      <c r="Z7" s="33"/>
      <c r="AA7" s="33">
        <v>12960</v>
      </c>
      <c r="AB7" s="33">
        <v>7074.0000000000009</v>
      </c>
      <c r="AC7" s="33">
        <v>16146.000000000002</v>
      </c>
      <c r="AD7" s="33">
        <v>5022</v>
      </c>
      <c r="AE7" s="33"/>
      <c r="AF7" s="33"/>
      <c r="AG7" s="33">
        <v>4860</v>
      </c>
      <c r="AH7" s="33">
        <v>9018</v>
      </c>
      <c r="AI7" s="33">
        <v>11610</v>
      </c>
      <c r="AJ7" s="33">
        <v>6426</v>
      </c>
      <c r="AK7" s="33"/>
      <c r="AL7" s="33"/>
      <c r="AM7" s="33">
        <v>12636</v>
      </c>
      <c r="AN7" s="33">
        <v>5130</v>
      </c>
      <c r="AO7" s="33">
        <v>12744</v>
      </c>
      <c r="AP7" s="33">
        <v>11232</v>
      </c>
      <c r="AQ7" s="33">
        <v>11988</v>
      </c>
      <c r="AR7" s="33">
        <v>14418.000000000002</v>
      </c>
      <c r="AS7" s="33">
        <v>11340</v>
      </c>
      <c r="AT7" s="33">
        <v>11232</v>
      </c>
      <c r="AU7" s="33"/>
      <c r="AV7" s="33">
        <v>11988</v>
      </c>
      <c r="AW7" s="33">
        <v>14958.000000000002</v>
      </c>
      <c r="AX7" s="33">
        <v>13122</v>
      </c>
      <c r="AY7" s="33">
        <v>16416</v>
      </c>
      <c r="AZ7" s="33">
        <v>11934</v>
      </c>
    </row>
    <row r="8" spans="1:52" x14ac:dyDescent="0.2">
      <c r="A8" s="33" t="s">
        <v>6</v>
      </c>
      <c r="B8" s="36" t="s">
        <v>25</v>
      </c>
      <c r="C8" s="36">
        <v>81</v>
      </c>
      <c r="D8" s="36"/>
      <c r="E8" s="36"/>
      <c r="F8" s="36">
        <v>810</v>
      </c>
      <c r="G8" s="36">
        <v>1498.5</v>
      </c>
      <c r="H8" s="36">
        <v>1903.5000000000002</v>
      </c>
      <c r="I8" s="36">
        <v>1498.5</v>
      </c>
      <c r="J8" s="36">
        <v>1417.5</v>
      </c>
      <c r="K8" s="36">
        <v>1377</v>
      </c>
      <c r="L8" s="36">
        <v>3766.5000000000005</v>
      </c>
      <c r="M8" s="36">
        <v>5062.5</v>
      </c>
      <c r="N8" s="36">
        <v>4414.5</v>
      </c>
      <c r="O8" s="36">
        <v>3159</v>
      </c>
      <c r="P8" s="36">
        <v>4131</v>
      </c>
      <c r="Q8" s="36">
        <v>4698</v>
      </c>
      <c r="R8" s="36"/>
      <c r="S8" s="36"/>
      <c r="T8" s="36">
        <v>5143.5</v>
      </c>
      <c r="U8" s="33"/>
      <c r="V8" s="33">
        <v>4576.5</v>
      </c>
      <c r="W8" s="33">
        <v>7209.0000000000009</v>
      </c>
      <c r="X8" s="33">
        <v>6858</v>
      </c>
      <c r="Y8" s="33">
        <v>5184</v>
      </c>
      <c r="Z8" s="33"/>
      <c r="AA8" s="33">
        <v>8221.5</v>
      </c>
      <c r="AB8" s="33">
        <v>8667</v>
      </c>
      <c r="AC8" s="33">
        <v>10287</v>
      </c>
      <c r="AD8" s="33">
        <v>3969.0000000000005</v>
      </c>
      <c r="AE8" s="33"/>
      <c r="AF8" s="33"/>
      <c r="AG8" s="33">
        <v>5832</v>
      </c>
      <c r="AH8" s="33">
        <v>7168.5000000000009</v>
      </c>
      <c r="AI8" s="33">
        <v>7290.0000000000009</v>
      </c>
      <c r="AJ8" s="33">
        <v>5913</v>
      </c>
      <c r="AK8" s="33"/>
      <c r="AL8" s="33"/>
      <c r="AM8" s="33">
        <v>6561</v>
      </c>
      <c r="AN8" s="33">
        <v>3969.0000000000005</v>
      </c>
      <c r="AO8" s="33">
        <v>10287</v>
      </c>
      <c r="AP8" s="33">
        <v>9922.5</v>
      </c>
      <c r="AQ8" s="33">
        <v>9436.5</v>
      </c>
      <c r="AR8" s="33">
        <v>7695.0000000000009</v>
      </c>
      <c r="AS8" s="33">
        <v>7452.0000000000009</v>
      </c>
      <c r="AT8" s="33">
        <v>6156</v>
      </c>
      <c r="AU8" s="33"/>
      <c r="AV8" s="33">
        <v>6925.5000000000009</v>
      </c>
      <c r="AW8" s="33">
        <v>8910</v>
      </c>
      <c r="AX8" s="33">
        <v>6966.0000000000009</v>
      </c>
      <c r="AY8" s="33">
        <v>10935</v>
      </c>
      <c r="AZ8" s="33">
        <v>9760.5</v>
      </c>
    </row>
    <row r="9" spans="1:52" x14ac:dyDescent="0.2">
      <c r="A9" s="33" t="s">
        <v>7</v>
      </c>
      <c r="B9" s="36" t="s">
        <v>15</v>
      </c>
      <c r="C9" s="36">
        <v>54</v>
      </c>
      <c r="D9" s="36"/>
      <c r="E9" s="36"/>
      <c r="F9" s="36"/>
      <c r="G9" s="36"/>
      <c r="H9" s="36"/>
      <c r="I9" s="36"/>
      <c r="J9" s="36"/>
      <c r="K9" s="36"/>
      <c r="L9" s="36"/>
      <c r="M9" s="36">
        <v>3483.0000000000005</v>
      </c>
      <c r="N9" s="36">
        <v>3240</v>
      </c>
      <c r="O9" s="36"/>
      <c r="P9" s="36">
        <v>1917.0000000000002</v>
      </c>
      <c r="Q9" s="36">
        <v>3672.0000000000005</v>
      </c>
      <c r="R9" s="36"/>
      <c r="S9" s="36"/>
      <c r="T9" s="36"/>
      <c r="U9" s="33"/>
      <c r="V9" s="33">
        <v>2808</v>
      </c>
      <c r="W9" s="33"/>
      <c r="X9" s="33"/>
      <c r="Y9" s="33">
        <v>3780.0000000000005</v>
      </c>
      <c r="Z9" s="33"/>
      <c r="AA9" s="33">
        <v>5940</v>
      </c>
      <c r="AB9" s="33"/>
      <c r="AC9" s="33">
        <v>7452.0000000000009</v>
      </c>
      <c r="AD9" s="33"/>
      <c r="AE9" s="33"/>
      <c r="AF9" s="33"/>
      <c r="AG9" s="33"/>
      <c r="AH9" s="33"/>
      <c r="AI9" s="33"/>
      <c r="AJ9" s="33"/>
      <c r="AK9" s="33"/>
      <c r="AL9" s="33"/>
      <c r="AM9" s="33">
        <v>3645.0000000000005</v>
      </c>
      <c r="AN9" s="33"/>
      <c r="AO9" s="33">
        <v>7398.0000000000009</v>
      </c>
      <c r="AP9" s="33">
        <v>7587.0000000000009</v>
      </c>
      <c r="AQ9" s="33"/>
      <c r="AR9" s="33">
        <v>6426</v>
      </c>
      <c r="AS9" s="33">
        <v>4266</v>
      </c>
      <c r="AT9" s="33">
        <v>4509</v>
      </c>
      <c r="AU9" s="33"/>
      <c r="AV9" s="33">
        <v>3888.0000000000005</v>
      </c>
      <c r="AW9" s="33"/>
      <c r="AX9" s="33"/>
      <c r="AY9" s="33">
        <v>5724</v>
      </c>
      <c r="AZ9" s="33"/>
    </row>
    <row r="10" spans="1:52" x14ac:dyDescent="0.2">
      <c r="A10" s="33" t="s">
        <v>8</v>
      </c>
      <c r="B10" s="36" t="s">
        <v>15</v>
      </c>
      <c r="C10" s="36">
        <v>54</v>
      </c>
      <c r="D10" s="36"/>
      <c r="E10" s="36"/>
      <c r="F10" s="36"/>
      <c r="G10" s="36"/>
      <c r="H10" s="36"/>
      <c r="I10" s="36"/>
      <c r="J10" s="36"/>
      <c r="K10" s="36"/>
      <c r="L10" s="36"/>
      <c r="M10" s="36">
        <v>3483.0000000000005</v>
      </c>
      <c r="N10" s="36">
        <v>2889</v>
      </c>
      <c r="O10" s="36"/>
      <c r="P10" s="36">
        <v>2160</v>
      </c>
      <c r="Q10" s="36">
        <v>2862</v>
      </c>
      <c r="R10" s="36"/>
      <c r="S10" s="36"/>
      <c r="T10" s="36"/>
      <c r="U10" s="33"/>
      <c r="V10" s="33">
        <v>2997</v>
      </c>
      <c r="W10" s="33"/>
      <c r="X10" s="33"/>
      <c r="Y10" s="33">
        <v>4401</v>
      </c>
      <c r="Z10" s="33"/>
      <c r="AA10" s="33">
        <v>6831</v>
      </c>
      <c r="AB10" s="33"/>
      <c r="AC10" s="33">
        <v>5535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>
        <v>3942.0000000000005</v>
      </c>
      <c r="AN10" s="33"/>
      <c r="AO10" s="33">
        <v>5535</v>
      </c>
      <c r="AP10" s="33">
        <v>7101.0000000000009</v>
      </c>
      <c r="AQ10" s="33"/>
      <c r="AR10" s="33">
        <v>5751</v>
      </c>
      <c r="AS10" s="33">
        <v>3996.0000000000005</v>
      </c>
      <c r="AT10" s="33">
        <v>4941</v>
      </c>
      <c r="AU10" s="33"/>
      <c r="AV10" s="33">
        <v>5130</v>
      </c>
      <c r="AW10" s="33"/>
      <c r="AX10" s="33"/>
      <c r="AY10" s="33">
        <v>7101.0000000000009</v>
      </c>
      <c r="AZ10" s="33"/>
    </row>
    <row r="11" spans="1:52" x14ac:dyDescent="0.2">
      <c r="A11" s="33" t="s">
        <v>9</v>
      </c>
      <c r="B11" s="36" t="s">
        <v>15</v>
      </c>
      <c r="C11" s="36">
        <v>54</v>
      </c>
      <c r="D11" s="36"/>
      <c r="E11" s="36"/>
      <c r="F11" s="36"/>
      <c r="G11" s="36"/>
      <c r="H11" s="36"/>
      <c r="I11" s="36"/>
      <c r="J11" s="36"/>
      <c r="K11" s="36"/>
      <c r="L11" s="36"/>
      <c r="M11" s="36">
        <v>3375</v>
      </c>
      <c r="N11" s="36">
        <v>3645.0000000000005</v>
      </c>
      <c r="O11" s="36"/>
      <c r="P11" s="36">
        <v>2430</v>
      </c>
      <c r="Q11" s="36">
        <v>2862</v>
      </c>
      <c r="R11" s="36"/>
      <c r="S11" s="36"/>
      <c r="T11" s="36"/>
      <c r="U11" s="33"/>
      <c r="V11" s="33">
        <v>3294</v>
      </c>
      <c r="W11" s="33"/>
      <c r="X11" s="33"/>
      <c r="Y11" s="33">
        <v>4347</v>
      </c>
      <c r="Z11" s="33"/>
      <c r="AA11" s="33">
        <v>7209.0000000000009</v>
      </c>
      <c r="AB11" s="33"/>
      <c r="AC11" s="33">
        <v>7857.0000000000009</v>
      </c>
      <c r="AD11" s="33"/>
      <c r="AE11" s="33"/>
      <c r="AF11" s="33"/>
      <c r="AG11" s="33"/>
      <c r="AH11" s="33"/>
      <c r="AI11" s="33"/>
      <c r="AJ11" s="33"/>
      <c r="AK11" s="33"/>
      <c r="AL11" s="33"/>
      <c r="AM11" s="33">
        <v>4077.0000000000005</v>
      </c>
      <c r="AN11" s="33"/>
      <c r="AO11" s="33">
        <v>5616</v>
      </c>
      <c r="AP11" s="33">
        <v>6021</v>
      </c>
      <c r="AQ11" s="33"/>
      <c r="AR11" s="33">
        <v>4455</v>
      </c>
      <c r="AS11" s="33">
        <v>5103</v>
      </c>
      <c r="AT11" s="33">
        <v>4590</v>
      </c>
      <c r="AU11" s="33"/>
      <c r="AV11" s="33">
        <v>4698</v>
      </c>
      <c r="AW11" s="33"/>
      <c r="AX11" s="33"/>
      <c r="AY11" s="33">
        <v>6021</v>
      </c>
      <c r="AZ11" s="33"/>
    </row>
    <row r="12" spans="1:52" x14ac:dyDescent="0.2">
      <c r="A12" s="33" t="s">
        <v>10</v>
      </c>
      <c r="B12" s="36" t="s">
        <v>15</v>
      </c>
      <c r="C12" s="36">
        <v>54</v>
      </c>
      <c r="D12" s="36"/>
      <c r="E12" s="36"/>
      <c r="F12" s="36"/>
      <c r="G12" s="36"/>
      <c r="H12" s="36"/>
      <c r="I12" s="36"/>
      <c r="J12" s="36"/>
      <c r="K12" s="36"/>
      <c r="L12" s="36"/>
      <c r="M12" s="36">
        <v>3564.0000000000005</v>
      </c>
      <c r="N12" s="36">
        <v>2619</v>
      </c>
      <c r="O12" s="36"/>
      <c r="P12" s="36">
        <v>2349</v>
      </c>
      <c r="Q12" s="36">
        <v>3888.0000000000005</v>
      </c>
      <c r="R12" s="36"/>
      <c r="S12" s="36"/>
      <c r="T12" s="36"/>
      <c r="U12" s="33"/>
      <c r="V12" s="33">
        <v>3645.0000000000005</v>
      </c>
      <c r="W12" s="33"/>
      <c r="X12" s="33"/>
      <c r="Y12" s="33">
        <v>3780.0000000000005</v>
      </c>
      <c r="Z12" s="33"/>
      <c r="AA12" s="33">
        <v>6669</v>
      </c>
      <c r="AB12" s="33"/>
      <c r="AC12" s="33">
        <v>7371.0000000000009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>
        <v>4725</v>
      </c>
      <c r="AN12" s="33"/>
      <c r="AO12" s="33">
        <v>6939.0000000000009</v>
      </c>
      <c r="AP12" s="33">
        <v>6615</v>
      </c>
      <c r="AQ12" s="33"/>
      <c r="AR12" s="33">
        <v>4806</v>
      </c>
      <c r="AS12" s="33">
        <v>3780.0000000000005</v>
      </c>
      <c r="AT12" s="33">
        <v>4509</v>
      </c>
      <c r="AU12" s="33"/>
      <c r="AV12" s="33">
        <v>5130</v>
      </c>
      <c r="AW12" s="33"/>
      <c r="AX12" s="33"/>
      <c r="AY12" s="33">
        <v>5562</v>
      </c>
      <c r="AZ12" s="33"/>
    </row>
    <row r="13" spans="1:52" x14ac:dyDescent="0.2">
      <c r="A13" s="33" t="s">
        <v>11</v>
      </c>
      <c r="B13" s="36" t="s">
        <v>15</v>
      </c>
      <c r="C13" s="36">
        <v>54</v>
      </c>
      <c r="D13" s="36"/>
      <c r="E13" s="36"/>
      <c r="F13" s="36"/>
      <c r="G13" s="36"/>
      <c r="H13" s="36"/>
      <c r="I13" s="36"/>
      <c r="J13" s="36"/>
      <c r="K13" s="36"/>
      <c r="L13" s="36"/>
      <c r="M13" s="36">
        <v>3510.0000000000005</v>
      </c>
      <c r="N13" s="36">
        <v>2862</v>
      </c>
      <c r="O13" s="36"/>
      <c r="P13" s="36">
        <v>2376</v>
      </c>
      <c r="Q13" s="36">
        <v>3186</v>
      </c>
      <c r="R13" s="36"/>
      <c r="S13" s="36"/>
      <c r="T13" s="36"/>
      <c r="U13" s="33"/>
      <c r="V13" s="33">
        <v>3240</v>
      </c>
      <c r="W13" s="33"/>
      <c r="X13" s="33"/>
      <c r="Y13" s="33">
        <v>3780.0000000000005</v>
      </c>
      <c r="Z13" s="33"/>
      <c r="AA13" s="33">
        <v>4509</v>
      </c>
      <c r="AB13" s="33"/>
      <c r="AC13" s="33">
        <v>6858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>
        <v>4293</v>
      </c>
      <c r="AN13" s="33"/>
      <c r="AO13" s="33">
        <v>6291</v>
      </c>
      <c r="AP13" s="33">
        <v>6210</v>
      </c>
      <c r="AQ13" s="33"/>
      <c r="AR13" s="33">
        <v>5751</v>
      </c>
      <c r="AS13" s="33">
        <v>5103</v>
      </c>
      <c r="AT13" s="33">
        <v>3672.0000000000005</v>
      </c>
      <c r="AU13" s="33"/>
      <c r="AV13" s="33">
        <v>3618.0000000000005</v>
      </c>
      <c r="AW13" s="33"/>
      <c r="AX13" s="33"/>
      <c r="AY13" s="33">
        <v>6183</v>
      </c>
      <c r="AZ13" s="33"/>
    </row>
    <row r="14" spans="1:52" x14ac:dyDescent="0.2">
      <c r="A14" s="33" t="s">
        <v>12</v>
      </c>
      <c r="B14" s="36" t="s">
        <v>15</v>
      </c>
      <c r="C14" s="36">
        <v>54</v>
      </c>
      <c r="D14" s="36"/>
      <c r="E14" s="36"/>
      <c r="F14" s="36"/>
      <c r="G14" s="36"/>
      <c r="H14" s="36"/>
      <c r="I14" s="36"/>
      <c r="J14" s="36"/>
      <c r="K14" s="36"/>
      <c r="L14" s="36"/>
      <c r="M14" s="36">
        <v>2376</v>
      </c>
      <c r="N14" s="36">
        <v>2889</v>
      </c>
      <c r="O14" s="36"/>
      <c r="P14" s="36">
        <v>1998.0000000000002</v>
      </c>
      <c r="Q14" s="36">
        <v>2862</v>
      </c>
      <c r="R14" s="36"/>
      <c r="S14" s="36"/>
      <c r="T14" s="36"/>
      <c r="U14" s="33"/>
      <c r="V14" s="33">
        <v>3132</v>
      </c>
      <c r="W14" s="33"/>
      <c r="X14" s="33"/>
      <c r="Y14" s="33">
        <v>3537.0000000000005</v>
      </c>
      <c r="Z14" s="33"/>
      <c r="AA14" s="33">
        <v>6399</v>
      </c>
      <c r="AB14" s="33"/>
      <c r="AC14" s="33">
        <v>5832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>
        <v>4077.0000000000005</v>
      </c>
      <c r="AN14" s="33"/>
      <c r="AO14" s="33">
        <v>7209.0000000000009</v>
      </c>
      <c r="AP14" s="33">
        <v>6804</v>
      </c>
      <c r="AQ14" s="33"/>
      <c r="AR14" s="33">
        <v>5832</v>
      </c>
      <c r="AS14" s="33">
        <v>4752</v>
      </c>
      <c r="AT14" s="33">
        <v>3807.0000000000005</v>
      </c>
      <c r="AU14" s="33"/>
      <c r="AV14" s="33">
        <v>4914</v>
      </c>
      <c r="AW14" s="33"/>
      <c r="AX14" s="33"/>
      <c r="AY14" s="33">
        <v>6291</v>
      </c>
      <c r="AZ14" s="33"/>
    </row>
    <row r="15" spans="1:52" x14ac:dyDescent="0.2">
      <c r="A15" s="33" t="s">
        <v>13</v>
      </c>
      <c r="B15" s="36" t="s">
        <v>15</v>
      </c>
      <c r="C15" s="36">
        <v>54</v>
      </c>
      <c r="D15" s="36"/>
      <c r="E15" s="36"/>
      <c r="F15" s="36"/>
      <c r="G15" s="36"/>
      <c r="H15" s="36"/>
      <c r="I15" s="36"/>
      <c r="J15" s="36"/>
      <c r="K15" s="36"/>
      <c r="L15" s="36"/>
      <c r="M15" s="36">
        <v>3051</v>
      </c>
      <c r="N15" s="36">
        <v>2808</v>
      </c>
      <c r="O15" s="36"/>
      <c r="P15" s="36">
        <v>2052</v>
      </c>
      <c r="Q15" s="36">
        <v>3834.0000000000005</v>
      </c>
      <c r="R15" s="36"/>
      <c r="S15" s="36"/>
      <c r="T15" s="36"/>
      <c r="U15" s="33"/>
      <c r="V15" s="33">
        <v>2646</v>
      </c>
      <c r="W15" s="33"/>
      <c r="X15" s="33"/>
      <c r="Y15" s="33">
        <v>4887</v>
      </c>
      <c r="Z15" s="33"/>
      <c r="AA15" s="33">
        <v>7101.0000000000009</v>
      </c>
      <c r="AB15" s="33"/>
      <c r="AC15" s="33">
        <v>7263.0000000000009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>
        <v>5292</v>
      </c>
      <c r="AN15" s="33"/>
      <c r="AO15" s="33">
        <v>7317.0000000000009</v>
      </c>
      <c r="AP15" s="33">
        <v>6507</v>
      </c>
      <c r="AQ15" s="33"/>
      <c r="AR15" s="33">
        <v>5211</v>
      </c>
      <c r="AS15" s="33">
        <v>3564.0000000000005</v>
      </c>
      <c r="AT15" s="33">
        <v>3807.0000000000005</v>
      </c>
      <c r="AU15" s="33"/>
      <c r="AV15" s="33">
        <v>3969.0000000000005</v>
      </c>
      <c r="AW15" s="33"/>
      <c r="AX15" s="33"/>
      <c r="AY15" s="33">
        <v>6831</v>
      </c>
      <c r="AZ15" s="33"/>
    </row>
    <row r="16" spans="1:52" x14ac:dyDescent="0.2">
      <c r="A16" s="33" t="s">
        <v>28</v>
      </c>
      <c r="B16" s="36" t="s">
        <v>15</v>
      </c>
      <c r="C16" s="36">
        <v>54</v>
      </c>
      <c r="D16" s="36"/>
      <c r="E16" s="36"/>
      <c r="F16" s="36"/>
      <c r="G16" s="36"/>
      <c r="H16" s="36"/>
      <c r="I16" s="36"/>
      <c r="J16" s="36"/>
      <c r="K16" s="36"/>
      <c r="L16" s="36"/>
      <c r="M16" s="36">
        <v>3510.0000000000005</v>
      </c>
      <c r="N16" s="36">
        <v>3321</v>
      </c>
      <c r="O16" s="36"/>
      <c r="P16" s="36">
        <v>2673</v>
      </c>
      <c r="Q16" s="36">
        <v>4104</v>
      </c>
      <c r="R16" s="36"/>
      <c r="S16" s="36"/>
      <c r="T16" s="36"/>
      <c r="U16" s="33"/>
      <c r="V16" s="33">
        <v>3645.0000000000005</v>
      </c>
      <c r="W16" s="33"/>
      <c r="X16" s="33"/>
      <c r="Y16" s="33">
        <v>3834.0000000000005</v>
      </c>
      <c r="Z16" s="33"/>
      <c r="AA16" s="33">
        <v>4779</v>
      </c>
      <c r="AB16" s="33"/>
      <c r="AC16" s="33">
        <v>6966.0000000000009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>
        <v>4212</v>
      </c>
      <c r="AN16" s="33"/>
      <c r="AO16" s="33">
        <v>5805</v>
      </c>
      <c r="AP16" s="33">
        <v>7398.0000000000009</v>
      </c>
      <c r="AQ16" s="33"/>
      <c r="AR16" s="33">
        <v>5319</v>
      </c>
      <c r="AS16" s="33">
        <v>5535</v>
      </c>
      <c r="AT16" s="33">
        <v>5076</v>
      </c>
      <c r="AU16" s="33"/>
      <c r="AV16" s="33">
        <v>3888.0000000000005</v>
      </c>
      <c r="AW16" s="33"/>
      <c r="AX16" s="33"/>
      <c r="AY16" s="33">
        <v>7209.0000000000009</v>
      </c>
      <c r="AZ16" s="33"/>
    </row>
    <row r="17" spans="1:52" x14ac:dyDescent="0.2">
      <c r="A17" s="33" t="s">
        <v>19</v>
      </c>
      <c r="B17" s="36" t="s">
        <v>24</v>
      </c>
      <c r="C17" s="36">
        <v>108</v>
      </c>
      <c r="D17" s="36"/>
      <c r="E17" s="36"/>
      <c r="F17" s="36"/>
      <c r="G17" s="36"/>
      <c r="H17" s="36"/>
      <c r="I17" s="36"/>
      <c r="J17" s="36"/>
      <c r="K17" s="36"/>
      <c r="L17" s="36"/>
      <c r="M17" s="36">
        <v>3888.0000000000005</v>
      </c>
      <c r="N17" s="36">
        <v>3753.0000000000005</v>
      </c>
      <c r="O17" s="36"/>
      <c r="P17" s="36">
        <v>6507</v>
      </c>
      <c r="Q17" s="36">
        <v>6372</v>
      </c>
      <c r="R17" s="36"/>
      <c r="S17" s="36"/>
      <c r="T17" s="36"/>
      <c r="U17" s="33"/>
      <c r="V17" s="33">
        <v>4590</v>
      </c>
      <c r="W17" s="33"/>
      <c r="X17" s="33"/>
      <c r="Y17" s="33">
        <v>6318</v>
      </c>
      <c r="Z17" s="33"/>
      <c r="AA17" s="33">
        <v>12960</v>
      </c>
      <c r="AB17" s="33"/>
      <c r="AC17" s="33">
        <v>18576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>
        <v>7533.0000000000009</v>
      </c>
      <c r="AN17" s="33"/>
      <c r="AO17" s="33">
        <v>17847</v>
      </c>
      <c r="AP17" s="33">
        <v>10449</v>
      </c>
      <c r="AQ17" s="33"/>
      <c r="AR17" s="33">
        <v>7371.0000000000009</v>
      </c>
      <c r="AS17" s="33">
        <v>7506.0000000000009</v>
      </c>
      <c r="AT17" s="33">
        <v>9882</v>
      </c>
      <c r="AU17" s="33"/>
      <c r="AV17" s="33">
        <v>8667</v>
      </c>
      <c r="AW17" s="33"/>
      <c r="AX17" s="33"/>
      <c r="AY17" s="33">
        <v>9747</v>
      </c>
      <c r="AZ17" s="33"/>
    </row>
    <row r="18" spans="1:52" x14ac:dyDescent="0.2">
      <c r="A18" s="33" t="s">
        <v>20</v>
      </c>
      <c r="B18" s="36" t="s">
        <v>21</v>
      </c>
      <c r="C18" s="36">
        <v>243.00000000000003</v>
      </c>
      <c r="D18" s="36">
        <v>432</v>
      </c>
      <c r="E18" s="36">
        <v>945.00000000000011</v>
      </c>
      <c r="F18" s="36">
        <v>2214</v>
      </c>
      <c r="G18" s="36">
        <v>4428</v>
      </c>
      <c r="H18" s="36">
        <v>4374</v>
      </c>
      <c r="I18" s="36">
        <v>3942.0000000000005</v>
      </c>
      <c r="J18" s="36">
        <v>3024</v>
      </c>
      <c r="K18" s="36">
        <v>3645.0000000000005</v>
      </c>
      <c r="L18" s="36">
        <v>12204</v>
      </c>
      <c r="M18" s="36">
        <v>9585</v>
      </c>
      <c r="N18" s="36">
        <v>6372</v>
      </c>
      <c r="O18" s="36"/>
      <c r="P18" s="36">
        <v>9639</v>
      </c>
      <c r="Q18" s="36">
        <v>15714.000000000002</v>
      </c>
      <c r="R18" s="36">
        <v>5589</v>
      </c>
      <c r="S18" s="36">
        <v>5292</v>
      </c>
      <c r="T18" s="36">
        <v>15066.000000000002</v>
      </c>
      <c r="U18" s="33">
        <v>9180</v>
      </c>
      <c r="V18" s="33">
        <v>10071</v>
      </c>
      <c r="W18" s="33">
        <v>22383</v>
      </c>
      <c r="X18" s="33"/>
      <c r="Y18" s="33">
        <v>15957.000000000002</v>
      </c>
      <c r="Z18" s="33">
        <v>17820</v>
      </c>
      <c r="AA18" s="33">
        <v>14688.000000000002</v>
      </c>
      <c r="AB18" s="33">
        <v>17820</v>
      </c>
      <c r="AC18" s="33">
        <v>19980</v>
      </c>
      <c r="AD18" s="33"/>
      <c r="AE18" s="33">
        <v>9990</v>
      </c>
      <c r="AF18" s="33">
        <v>9099</v>
      </c>
      <c r="AG18" s="33">
        <v>17064</v>
      </c>
      <c r="AH18" s="33">
        <v>12960</v>
      </c>
      <c r="AI18" s="33">
        <v>9693</v>
      </c>
      <c r="AJ18" s="33">
        <v>15147.000000000002</v>
      </c>
      <c r="AK18" s="33">
        <v>16686</v>
      </c>
      <c r="AL18" s="33">
        <v>12339</v>
      </c>
      <c r="AM18" s="33">
        <v>17091</v>
      </c>
      <c r="AN18" s="33">
        <v>9099</v>
      </c>
      <c r="AO18" s="33">
        <v>18684</v>
      </c>
      <c r="AP18" s="33">
        <v>14607.000000000002</v>
      </c>
      <c r="AQ18" s="33"/>
      <c r="AR18" s="33">
        <v>13284</v>
      </c>
      <c r="AS18" s="33">
        <v>17550</v>
      </c>
      <c r="AT18" s="33">
        <v>13365</v>
      </c>
      <c r="AU18" s="33">
        <v>29754.000000000004</v>
      </c>
      <c r="AV18" s="33">
        <v>11718</v>
      </c>
      <c r="AW18" s="33"/>
      <c r="AX18" s="33">
        <v>20520</v>
      </c>
      <c r="AY18" s="33">
        <v>23544</v>
      </c>
      <c r="AZ18" s="33">
        <v>18468</v>
      </c>
    </row>
    <row r="19" spans="1:52" x14ac:dyDescent="0.2">
      <c r="A19" s="33" t="s">
        <v>18</v>
      </c>
      <c r="B19" s="36" t="s">
        <v>17</v>
      </c>
      <c r="C19" s="36">
        <v>270</v>
      </c>
      <c r="D19" s="36">
        <v>972.00000000000011</v>
      </c>
      <c r="E19" s="36">
        <v>1269</v>
      </c>
      <c r="F19" s="36">
        <v>2727</v>
      </c>
      <c r="G19" s="36">
        <v>3051</v>
      </c>
      <c r="H19" s="36">
        <v>4509</v>
      </c>
      <c r="I19" s="36">
        <v>4860</v>
      </c>
      <c r="J19" s="36">
        <v>5184</v>
      </c>
      <c r="K19" s="36">
        <v>5616</v>
      </c>
      <c r="L19" s="36">
        <v>7317.0000000000009</v>
      </c>
      <c r="M19" s="36">
        <v>7479.0000000000009</v>
      </c>
      <c r="N19" s="36">
        <v>9612</v>
      </c>
      <c r="O19" s="36">
        <v>10827</v>
      </c>
      <c r="P19" s="36">
        <v>10881</v>
      </c>
      <c r="Q19" s="36">
        <v>11340</v>
      </c>
      <c r="R19" s="36">
        <v>11421</v>
      </c>
      <c r="S19" s="36">
        <v>11961</v>
      </c>
      <c r="T19" s="36">
        <v>13581</v>
      </c>
      <c r="U19" s="33">
        <v>13635</v>
      </c>
      <c r="V19" s="33">
        <v>13689</v>
      </c>
      <c r="W19" s="33">
        <v>15201.000000000002</v>
      </c>
      <c r="X19" s="33">
        <v>15498.000000000002</v>
      </c>
      <c r="Y19" s="33">
        <v>15525.000000000002</v>
      </c>
      <c r="Z19" s="33">
        <v>15552.000000000002</v>
      </c>
      <c r="AA19" s="33">
        <v>16389</v>
      </c>
      <c r="AB19" s="33">
        <v>17820</v>
      </c>
      <c r="AC19" s="33">
        <v>17955</v>
      </c>
      <c r="AD19" s="33">
        <v>18144</v>
      </c>
      <c r="AE19" s="33">
        <v>18225</v>
      </c>
      <c r="AF19" s="33">
        <v>18522</v>
      </c>
      <c r="AG19" s="33">
        <v>18522</v>
      </c>
      <c r="AH19" s="33">
        <v>19332</v>
      </c>
      <c r="AI19" s="33">
        <v>20817</v>
      </c>
      <c r="AJ19" s="33">
        <v>21249</v>
      </c>
      <c r="AK19" s="33">
        <v>21303</v>
      </c>
      <c r="AL19" s="33">
        <v>21897</v>
      </c>
      <c r="AM19" s="33">
        <v>22248</v>
      </c>
      <c r="AN19" s="33">
        <v>25083</v>
      </c>
      <c r="AO19" s="33">
        <v>25272</v>
      </c>
      <c r="AP19" s="33">
        <v>25380</v>
      </c>
      <c r="AQ19" s="33">
        <v>26595</v>
      </c>
      <c r="AR19" s="33">
        <v>27972.000000000004</v>
      </c>
      <c r="AS19" s="33">
        <v>29403.000000000004</v>
      </c>
      <c r="AT19" s="33">
        <v>31347.000000000004</v>
      </c>
      <c r="AU19" s="33">
        <v>31590.000000000004</v>
      </c>
      <c r="AV19" s="33">
        <v>31671.000000000004</v>
      </c>
      <c r="AW19" s="33">
        <v>32562.000000000004</v>
      </c>
      <c r="AX19" s="33">
        <v>37395</v>
      </c>
      <c r="AY19" s="33">
        <v>37854</v>
      </c>
      <c r="AZ19" s="33">
        <v>42336</v>
      </c>
    </row>
    <row r="20" spans="1:52" x14ac:dyDescent="0.2">
      <c r="A20" s="33" t="s">
        <v>14</v>
      </c>
      <c r="B20" s="36" t="s">
        <v>16</v>
      </c>
      <c r="C20" s="36">
        <v>0</v>
      </c>
      <c r="D20" s="36">
        <v>0</v>
      </c>
      <c r="E20" s="36">
        <v>40.5</v>
      </c>
      <c r="F20" s="36">
        <v>75.600000000000009</v>
      </c>
      <c r="G20" s="36">
        <v>99.9</v>
      </c>
      <c r="H20" s="36">
        <v>137.70000000000002</v>
      </c>
      <c r="I20" s="36">
        <v>126.9</v>
      </c>
      <c r="J20" s="36">
        <v>121.50000000000001</v>
      </c>
      <c r="K20" s="36">
        <v>118.80000000000001</v>
      </c>
      <c r="L20" s="36"/>
      <c r="M20" s="36">
        <v>402.3</v>
      </c>
      <c r="N20" s="36">
        <v>288.90000000000003</v>
      </c>
      <c r="O20" s="36"/>
      <c r="P20" s="36">
        <v>326.70000000000005</v>
      </c>
      <c r="Q20" s="36">
        <v>486.00000000000006</v>
      </c>
      <c r="R20" s="36">
        <v>202.5</v>
      </c>
      <c r="S20" s="36">
        <v>218.70000000000002</v>
      </c>
      <c r="T20" s="36">
        <v>496.8</v>
      </c>
      <c r="U20" s="33">
        <v>216</v>
      </c>
      <c r="V20" s="33">
        <v>342.90000000000003</v>
      </c>
      <c r="W20" s="33">
        <v>480.6</v>
      </c>
      <c r="X20" s="33"/>
      <c r="Y20" s="33">
        <v>310.5</v>
      </c>
      <c r="Z20" s="33">
        <v>801.90000000000009</v>
      </c>
      <c r="AA20" s="33">
        <v>594</v>
      </c>
      <c r="AB20" s="33">
        <v>618.30000000000007</v>
      </c>
      <c r="AC20" s="33">
        <v>696.6</v>
      </c>
      <c r="AD20" s="33">
        <v>0</v>
      </c>
      <c r="AE20" s="33">
        <v>415.8</v>
      </c>
      <c r="AF20" s="33">
        <v>575.1</v>
      </c>
      <c r="AG20" s="33">
        <v>388.8</v>
      </c>
      <c r="AH20" s="33">
        <v>758.7</v>
      </c>
      <c r="AI20" s="33">
        <v>464.40000000000003</v>
      </c>
      <c r="AJ20" s="33">
        <v>572.40000000000009</v>
      </c>
      <c r="AK20" s="33">
        <v>507.6</v>
      </c>
      <c r="AL20" s="33">
        <v>396.90000000000003</v>
      </c>
      <c r="AM20" s="33">
        <v>459.00000000000006</v>
      </c>
      <c r="AN20" s="33">
        <v>359.1</v>
      </c>
      <c r="AO20" s="33">
        <v>807.30000000000007</v>
      </c>
      <c r="AP20" s="33">
        <v>521.1</v>
      </c>
      <c r="AQ20" s="33"/>
      <c r="AR20" s="33">
        <v>658.80000000000007</v>
      </c>
      <c r="AS20" s="33">
        <v>413.1</v>
      </c>
      <c r="AT20" s="33">
        <v>577.80000000000007</v>
      </c>
      <c r="AU20" s="33">
        <v>901.80000000000007</v>
      </c>
      <c r="AV20" s="33">
        <v>491.40000000000003</v>
      </c>
      <c r="AW20" s="33"/>
      <c r="AX20" s="33">
        <v>702</v>
      </c>
      <c r="AY20" s="33">
        <v>729</v>
      </c>
      <c r="AZ20" s="33">
        <v>783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2"/>
  <sheetViews>
    <sheetView tabSelected="1" topLeftCell="AI16" workbookViewId="0">
      <selection activeCell="AZ24" sqref="AZ24:AZ42"/>
    </sheetView>
  </sheetViews>
  <sheetFormatPr defaultRowHeight="12.75" x14ac:dyDescent="0.2"/>
  <cols>
    <col min="1" max="1" width="14.85546875" style="38" customWidth="1"/>
    <col min="2" max="2" width="9.7109375" style="27" customWidth="1"/>
    <col min="3" max="50" width="9.140625" style="42" customWidth="1"/>
    <col min="51" max="53" width="9.140625" style="42"/>
    <col min="54" max="16384" width="9.140625" style="27"/>
  </cols>
  <sheetData>
    <row r="1" spans="1:52" ht="27" customHeight="1" x14ac:dyDescent="0.2">
      <c r="A1" s="17" t="s">
        <v>35</v>
      </c>
      <c r="B1" s="26" t="s">
        <v>26</v>
      </c>
      <c r="C1" s="40">
        <v>1</v>
      </c>
      <c r="D1" s="40">
        <v>2</v>
      </c>
      <c r="E1" s="40">
        <v>3</v>
      </c>
      <c r="F1" s="40">
        <v>4</v>
      </c>
      <c r="G1" s="40">
        <v>5</v>
      </c>
      <c r="H1" s="40">
        <v>6</v>
      </c>
      <c r="I1" s="40">
        <v>7</v>
      </c>
      <c r="J1" s="40">
        <v>8</v>
      </c>
      <c r="K1" s="40">
        <v>9</v>
      </c>
      <c r="L1" s="40">
        <v>10</v>
      </c>
      <c r="M1" s="40">
        <v>11</v>
      </c>
      <c r="N1" s="40">
        <v>12</v>
      </c>
      <c r="O1" s="40">
        <v>13</v>
      </c>
      <c r="P1" s="40">
        <v>14</v>
      </c>
      <c r="Q1" s="40">
        <v>15</v>
      </c>
      <c r="R1" s="40">
        <v>16</v>
      </c>
      <c r="S1" s="40">
        <v>17</v>
      </c>
      <c r="T1" s="40">
        <v>18</v>
      </c>
      <c r="U1" s="41">
        <v>19</v>
      </c>
      <c r="V1" s="41">
        <v>20</v>
      </c>
      <c r="W1" s="41">
        <v>21</v>
      </c>
      <c r="X1" s="41">
        <v>22</v>
      </c>
      <c r="Y1" s="41">
        <v>23</v>
      </c>
      <c r="Z1" s="41">
        <v>24</v>
      </c>
      <c r="AA1" s="41">
        <v>25</v>
      </c>
      <c r="AB1" s="41">
        <v>26</v>
      </c>
      <c r="AC1" s="41">
        <v>27</v>
      </c>
      <c r="AD1" s="41">
        <v>28</v>
      </c>
      <c r="AE1" s="41">
        <v>29</v>
      </c>
      <c r="AF1" s="41">
        <v>30</v>
      </c>
      <c r="AG1" s="41">
        <v>31</v>
      </c>
      <c r="AH1" s="41">
        <v>32</v>
      </c>
      <c r="AI1" s="41">
        <v>33</v>
      </c>
      <c r="AJ1" s="41">
        <v>34</v>
      </c>
      <c r="AK1" s="41">
        <v>35</v>
      </c>
      <c r="AL1" s="41">
        <v>36</v>
      </c>
      <c r="AM1" s="41">
        <v>37</v>
      </c>
      <c r="AN1" s="41">
        <v>38</v>
      </c>
      <c r="AO1" s="41">
        <v>39</v>
      </c>
      <c r="AP1" s="41">
        <v>40</v>
      </c>
      <c r="AQ1" s="41">
        <v>41</v>
      </c>
      <c r="AR1" s="41">
        <v>42</v>
      </c>
      <c r="AS1" s="41">
        <v>43</v>
      </c>
      <c r="AT1" s="41">
        <v>44</v>
      </c>
      <c r="AU1" s="41">
        <v>45</v>
      </c>
      <c r="AV1" s="41">
        <v>46</v>
      </c>
      <c r="AW1" s="41">
        <v>47</v>
      </c>
      <c r="AX1" s="41">
        <v>48</v>
      </c>
      <c r="AY1" s="41">
        <v>49</v>
      </c>
      <c r="AZ1" s="41">
        <v>50</v>
      </c>
    </row>
    <row r="2" spans="1:52" x14ac:dyDescent="0.2">
      <c r="A2" s="37" t="s">
        <v>1</v>
      </c>
      <c r="B2" s="28"/>
      <c r="C2" s="43">
        <v>57.999999999999993</v>
      </c>
      <c r="D2" s="43">
        <v>115.99999999999999</v>
      </c>
      <c r="E2" s="43">
        <v>377</v>
      </c>
      <c r="F2" s="43">
        <v>522</v>
      </c>
      <c r="G2" s="43">
        <v>927.99999999999989</v>
      </c>
      <c r="H2" s="43">
        <v>1363</v>
      </c>
      <c r="I2" s="43">
        <v>1044</v>
      </c>
      <c r="J2" s="43">
        <v>696</v>
      </c>
      <c r="K2" s="43">
        <v>696</v>
      </c>
      <c r="L2" s="43"/>
      <c r="M2" s="43">
        <v>2465</v>
      </c>
      <c r="N2" s="43">
        <v>2523</v>
      </c>
      <c r="O2" s="43"/>
      <c r="P2" s="43">
        <v>1855.9999999999998</v>
      </c>
      <c r="Q2" s="43">
        <v>2900</v>
      </c>
      <c r="R2" s="43">
        <v>1334</v>
      </c>
      <c r="S2" s="43">
        <v>2029.9999999999998</v>
      </c>
      <c r="T2" s="43">
        <v>2726</v>
      </c>
      <c r="U2" s="39">
        <v>2320</v>
      </c>
      <c r="V2" s="39">
        <v>2494</v>
      </c>
      <c r="W2" s="39">
        <v>5075</v>
      </c>
      <c r="X2" s="39"/>
      <c r="Y2" s="39">
        <v>3334.9999999999995</v>
      </c>
      <c r="Z2" s="39">
        <v>5539</v>
      </c>
      <c r="AA2" s="39">
        <v>4843</v>
      </c>
      <c r="AB2" s="39">
        <v>4437</v>
      </c>
      <c r="AC2" s="39">
        <v>5423</v>
      </c>
      <c r="AD2" s="39"/>
      <c r="AE2" s="39">
        <v>3508.9999999999995</v>
      </c>
      <c r="AF2" s="39">
        <v>3595.9999999999995</v>
      </c>
      <c r="AG2" s="39">
        <v>3740.9999999999995</v>
      </c>
      <c r="AH2" s="39">
        <v>5046</v>
      </c>
      <c r="AI2" s="39">
        <v>3856.9999999999995</v>
      </c>
      <c r="AJ2" s="39">
        <v>3856.9999999999995</v>
      </c>
      <c r="AK2" s="39">
        <v>4872</v>
      </c>
      <c r="AL2" s="39">
        <v>2581</v>
      </c>
      <c r="AM2" s="39">
        <v>3856.9999999999995</v>
      </c>
      <c r="AN2" s="39">
        <v>2813</v>
      </c>
      <c r="AO2" s="39">
        <v>5046</v>
      </c>
      <c r="AP2" s="39">
        <v>5307</v>
      </c>
      <c r="AQ2" s="39"/>
      <c r="AR2" s="39">
        <v>4611</v>
      </c>
      <c r="AS2" s="39">
        <v>3769.9999999999995</v>
      </c>
      <c r="AT2" s="39">
        <v>3740.9999999999995</v>
      </c>
      <c r="AU2" s="39">
        <v>5510</v>
      </c>
      <c r="AV2" s="39">
        <v>3885.9999999999995</v>
      </c>
      <c r="AW2" s="39"/>
      <c r="AX2" s="39">
        <v>4901</v>
      </c>
      <c r="AY2" s="39">
        <v>4901</v>
      </c>
      <c r="AZ2" s="39">
        <v>4901</v>
      </c>
    </row>
    <row r="3" spans="1:52" x14ac:dyDescent="0.2">
      <c r="A3" s="37" t="s">
        <v>2</v>
      </c>
      <c r="B3" s="29" t="s">
        <v>15</v>
      </c>
      <c r="C3" s="44">
        <v>28.999999999999996</v>
      </c>
      <c r="D3" s="44">
        <v>72.5</v>
      </c>
      <c r="E3" s="44">
        <v>290</v>
      </c>
      <c r="F3" s="44">
        <v>406</v>
      </c>
      <c r="G3" s="44">
        <v>638</v>
      </c>
      <c r="H3" s="44">
        <v>1073</v>
      </c>
      <c r="I3" s="44">
        <v>609</v>
      </c>
      <c r="J3" s="44">
        <v>377</v>
      </c>
      <c r="K3" s="44">
        <v>391.5</v>
      </c>
      <c r="L3" s="44"/>
      <c r="M3" s="44">
        <v>1942.9999999999998</v>
      </c>
      <c r="N3" s="44">
        <v>1406.5</v>
      </c>
      <c r="O3" s="44"/>
      <c r="P3" s="44">
        <v>1421</v>
      </c>
      <c r="Q3" s="44">
        <v>1624</v>
      </c>
      <c r="R3" s="44">
        <v>797.5</v>
      </c>
      <c r="S3" s="44">
        <v>1029.5</v>
      </c>
      <c r="T3" s="44">
        <v>1899.4999999999998</v>
      </c>
      <c r="U3" s="39">
        <v>1797.9999999999998</v>
      </c>
      <c r="V3" s="39">
        <v>1783.4999999999998</v>
      </c>
      <c r="W3" s="39">
        <v>2842</v>
      </c>
      <c r="X3" s="39"/>
      <c r="Y3" s="39">
        <v>2233</v>
      </c>
      <c r="Z3" s="39">
        <v>2769.5</v>
      </c>
      <c r="AA3" s="39">
        <v>2465</v>
      </c>
      <c r="AB3" s="39">
        <v>3407.4999999999995</v>
      </c>
      <c r="AC3" s="39">
        <v>3842.4999999999995</v>
      </c>
      <c r="AD3" s="39"/>
      <c r="AE3" s="39">
        <v>2653.5</v>
      </c>
      <c r="AF3" s="39">
        <v>2262</v>
      </c>
      <c r="AG3" s="39">
        <v>2842</v>
      </c>
      <c r="AH3" s="39">
        <v>3219</v>
      </c>
      <c r="AI3" s="39">
        <v>2146</v>
      </c>
      <c r="AJ3" s="39">
        <v>2000.9999999999998</v>
      </c>
      <c r="AK3" s="39">
        <v>3494.4999999999995</v>
      </c>
      <c r="AL3" s="39">
        <v>1754.4999999999998</v>
      </c>
      <c r="AM3" s="39">
        <v>2494</v>
      </c>
      <c r="AN3" s="39">
        <v>2073.5</v>
      </c>
      <c r="AO3" s="39">
        <v>2769.5</v>
      </c>
      <c r="AP3" s="39">
        <v>2914.5</v>
      </c>
      <c r="AQ3" s="39"/>
      <c r="AR3" s="39">
        <v>2523</v>
      </c>
      <c r="AS3" s="39">
        <v>2595.5</v>
      </c>
      <c r="AT3" s="39">
        <v>2421.5</v>
      </c>
      <c r="AU3" s="39">
        <v>4408</v>
      </c>
      <c r="AV3" s="39">
        <v>2523</v>
      </c>
      <c r="AW3" s="39"/>
      <c r="AX3" s="39">
        <v>3074</v>
      </c>
      <c r="AY3" s="39">
        <v>3277</v>
      </c>
      <c r="AZ3" s="39">
        <v>3277</v>
      </c>
    </row>
    <row r="4" spans="1:52" x14ac:dyDescent="0.2">
      <c r="A4" s="37" t="s">
        <v>3</v>
      </c>
      <c r="B4" s="29" t="s">
        <v>15</v>
      </c>
      <c r="C4" s="44">
        <v>28.999999999999996</v>
      </c>
      <c r="D4" s="44">
        <v>72.5</v>
      </c>
      <c r="E4" s="44">
        <v>188.5</v>
      </c>
      <c r="F4" s="44">
        <v>275.5</v>
      </c>
      <c r="G4" s="44">
        <v>667</v>
      </c>
      <c r="H4" s="44">
        <v>826.49999999999989</v>
      </c>
      <c r="I4" s="44">
        <v>710.5</v>
      </c>
      <c r="J4" s="44">
        <v>420.49999999999994</v>
      </c>
      <c r="K4" s="44">
        <v>536.5</v>
      </c>
      <c r="L4" s="44"/>
      <c r="M4" s="44">
        <v>1624</v>
      </c>
      <c r="N4" s="44">
        <v>1928.4999999999998</v>
      </c>
      <c r="O4" s="44"/>
      <c r="P4" s="44">
        <v>1435.5</v>
      </c>
      <c r="Q4" s="44">
        <v>1942.9999999999998</v>
      </c>
      <c r="R4" s="44">
        <v>1000.4999999999999</v>
      </c>
      <c r="S4" s="44">
        <v>1014.9999999999999</v>
      </c>
      <c r="T4" s="44">
        <v>1710.9999999999998</v>
      </c>
      <c r="U4" s="39">
        <v>1247</v>
      </c>
      <c r="V4" s="39">
        <v>1261.5</v>
      </c>
      <c r="W4" s="39">
        <v>2784</v>
      </c>
      <c r="X4" s="39"/>
      <c r="Y4" s="39">
        <v>2088</v>
      </c>
      <c r="Z4" s="39">
        <v>3653.9999999999995</v>
      </c>
      <c r="AA4" s="39">
        <v>2755</v>
      </c>
      <c r="AB4" s="39">
        <v>3103</v>
      </c>
      <c r="AC4" s="39">
        <v>3305.9999999999995</v>
      </c>
      <c r="AD4" s="39"/>
      <c r="AE4" s="39">
        <v>2769.5</v>
      </c>
      <c r="AF4" s="39">
        <v>2044.4999999999998</v>
      </c>
      <c r="AG4" s="39">
        <v>2305.5</v>
      </c>
      <c r="AH4" s="39">
        <v>3175.5</v>
      </c>
      <c r="AI4" s="39">
        <v>2465</v>
      </c>
      <c r="AJ4" s="39">
        <v>2189.5</v>
      </c>
      <c r="AK4" s="39">
        <v>2958</v>
      </c>
      <c r="AL4" s="39">
        <v>1826.9999999999998</v>
      </c>
      <c r="AM4" s="39">
        <v>2378</v>
      </c>
      <c r="AN4" s="39">
        <v>1739.9999999999998</v>
      </c>
      <c r="AO4" s="39">
        <v>3219</v>
      </c>
      <c r="AP4" s="39">
        <v>4030.9999999999995</v>
      </c>
      <c r="AQ4" s="39"/>
      <c r="AR4" s="39">
        <v>3537.9999999999995</v>
      </c>
      <c r="AS4" s="39">
        <v>2900</v>
      </c>
      <c r="AT4" s="39">
        <v>2088</v>
      </c>
      <c r="AU4" s="39">
        <v>4408</v>
      </c>
      <c r="AV4" s="39">
        <v>2059</v>
      </c>
      <c r="AW4" s="39"/>
      <c r="AX4" s="39">
        <v>3813.4999999999995</v>
      </c>
      <c r="AY4" s="39">
        <v>2987</v>
      </c>
      <c r="AZ4" s="39">
        <v>2987</v>
      </c>
    </row>
    <row r="5" spans="1:52" x14ac:dyDescent="0.2">
      <c r="A5" s="37" t="s">
        <v>0</v>
      </c>
      <c r="B5" s="29" t="s">
        <v>22</v>
      </c>
      <c r="C5" s="44">
        <v>14.499999999999998</v>
      </c>
      <c r="D5" s="44"/>
      <c r="E5" s="44"/>
      <c r="F5" s="44">
        <v>203</v>
      </c>
      <c r="G5" s="44">
        <v>420.49999999999994</v>
      </c>
      <c r="H5" s="44"/>
      <c r="I5" s="44"/>
      <c r="J5" s="44"/>
      <c r="K5" s="44">
        <v>319</v>
      </c>
      <c r="L5" s="44"/>
      <c r="M5" s="44">
        <v>1305</v>
      </c>
      <c r="N5" s="44">
        <v>1406.5</v>
      </c>
      <c r="O5" s="44"/>
      <c r="P5" s="44">
        <v>812</v>
      </c>
      <c r="Q5" s="44">
        <v>1392</v>
      </c>
      <c r="R5" s="44"/>
      <c r="S5" s="44"/>
      <c r="T5" s="44">
        <v>1493.5</v>
      </c>
      <c r="U5" s="39"/>
      <c r="V5" s="39">
        <v>1160</v>
      </c>
      <c r="W5" s="39">
        <v>2885.5</v>
      </c>
      <c r="X5" s="39"/>
      <c r="Y5" s="39">
        <v>1363</v>
      </c>
      <c r="Z5" s="39"/>
      <c r="AA5" s="39">
        <v>2653.5</v>
      </c>
      <c r="AB5" s="39"/>
      <c r="AC5" s="39">
        <v>3740.9999999999995</v>
      </c>
      <c r="AD5" s="39"/>
      <c r="AE5" s="39"/>
      <c r="AF5" s="39"/>
      <c r="AG5" s="39"/>
      <c r="AH5" s="39"/>
      <c r="AI5" s="39"/>
      <c r="AJ5" s="39"/>
      <c r="AK5" s="39"/>
      <c r="AL5" s="39"/>
      <c r="AM5" s="39">
        <v>2233</v>
      </c>
      <c r="AN5" s="39"/>
      <c r="AO5" s="39">
        <v>2769.5</v>
      </c>
      <c r="AP5" s="39">
        <v>2334.5</v>
      </c>
      <c r="AQ5" s="39"/>
      <c r="AR5" s="39">
        <v>2624.5</v>
      </c>
      <c r="AS5" s="39">
        <v>2363.5</v>
      </c>
      <c r="AT5" s="39">
        <v>1595</v>
      </c>
      <c r="AU5" s="39"/>
      <c r="AV5" s="39">
        <v>2407</v>
      </c>
      <c r="AW5" s="39"/>
      <c r="AX5" s="39"/>
      <c r="AY5" s="39">
        <v>2929</v>
      </c>
      <c r="AZ5" s="39">
        <v>2929</v>
      </c>
    </row>
    <row r="6" spans="1:52" x14ac:dyDescent="0.2">
      <c r="A6" s="37" t="s">
        <v>4</v>
      </c>
      <c r="B6" s="29" t="s">
        <v>15</v>
      </c>
      <c r="C6" s="44">
        <v>28.999999999999996</v>
      </c>
      <c r="D6" s="44"/>
      <c r="E6" s="44"/>
      <c r="F6" s="44">
        <v>391.5</v>
      </c>
      <c r="G6" s="44">
        <v>536.5</v>
      </c>
      <c r="H6" s="44">
        <v>855.49999999999989</v>
      </c>
      <c r="I6" s="44">
        <v>710.5</v>
      </c>
      <c r="J6" s="44">
        <v>449.49999999999994</v>
      </c>
      <c r="K6" s="44">
        <v>420.49999999999994</v>
      </c>
      <c r="L6" s="44">
        <v>1957.4999999999998</v>
      </c>
      <c r="M6" s="44">
        <v>1638.5</v>
      </c>
      <c r="N6" s="44">
        <v>1986.4999999999998</v>
      </c>
      <c r="O6" s="44">
        <v>1522.5</v>
      </c>
      <c r="P6" s="44">
        <v>1348.5</v>
      </c>
      <c r="Q6" s="44">
        <v>2175</v>
      </c>
      <c r="R6" s="44"/>
      <c r="S6" s="44"/>
      <c r="T6" s="44">
        <v>1377.5</v>
      </c>
      <c r="U6" s="39"/>
      <c r="V6" s="39">
        <v>1290.5</v>
      </c>
      <c r="W6" s="39">
        <v>3494.4999999999995</v>
      </c>
      <c r="X6" s="39">
        <v>3929.4999999999995</v>
      </c>
      <c r="Y6" s="39">
        <v>1826.9999999999998</v>
      </c>
      <c r="Z6" s="39"/>
      <c r="AA6" s="39">
        <v>3769.9999999999995</v>
      </c>
      <c r="AB6" s="39">
        <v>3059.5</v>
      </c>
      <c r="AC6" s="39">
        <v>3407.4999999999995</v>
      </c>
      <c r="AD6" s="39">
        <v>1537</v>
      </c>
      <c r="AE6" s="39"/>
      <c r="AF6" s="39"/>
      <c r="AG6" s="39">
        <v>2537.5</v>
      </c>
      <c r="AH6" s="39">
        <v>3479.9999999999995</v>
      </c>
      <c r="AI6" s="39">
        <v>2581</v>
      </c>
      <c r="AJ6" s="39">
        <v>2581</v>
      </c>
      <c r="AK6" s="39"/>
      <c r="AL6" s="39"/>
      <c r="AM6" s="39">
        <v>2465</v>
      </c>
      <c r="AN6" s="39">
        <v>1957.4999999999998</v>
      </c>
      <c r="AO6" s="39">
        <v>3277</v>
      </c>
      <c r="AP6" s="39">
        <v>3755.4999999999995</v>
      </c>
      <c r="AQ6" s="39">
        <v>2218.5</v>
      </c>
      <c r="AR6" s="39">
        <v>2305.5</v>
      </c>
      <c r="AS6" s="39">
        <v>2146</v>
      </c>
      <c r="AT6" s="39">
        <v>2233</v>
      </c>
      <c r="AU6" s="39"/>
      <c r="AV6" s="39">
        <v>2943.5</v>
      </c>
      <c r="AW6" s="39">
        <v>3146.5</v>
      </c>
      <c r="AX6" s="39">
        <v>2595.5</v>
      </c>
      <c r="AY6" s="39">
        <v>3465.4999999999995</v>
      </c>
      <c r="AZ6" s="39">
        <v>3465.4999999999995</v>
      </c>
    </row>
    <row r="7" spans="1:52" x14ac:dyDescent="0.2">
      <c r="A7" s="37" t="s">
        <v>5</v>
      </c>
      <c r="B7" s="29" t="s">
        <v>23</v>
      </c>
      <c r="C7" s="44">
        <v>28.999999999999996</v>
      </c>
      <c r="D7" s="44"/>
      <c r="E7" s="44"/>
      <c r="F7" s="44">
        <v>667</v>
      </c>
      <c r="G7" s="44">
        <v>1624</v>
      </c>
      <c r="H7" s="44">
        <v>1942.9999999999998</v>
      </c>
      <c r="I7" s="44">
        <v>956.99999999999989</v>
      </c>
      <c r="J7" s="44">
        <v>1014.9999999999999</v>
      </c>
      <c r="K7" s="44">
        <v>1044</v>
      </c>
      <c r="L7" s="44">
        <v>2958</v>
      </c>
      <c r="M7" s="44">
        <v>2494</v>
      </c>
      <c r="N7" s="44">
        <v>2262</v>
      </c>
      <c r="O7" s="44">
        <v>2581</v>
      </c>
      <c r="P7" s="44">
        <v>2552</v>
      </c>
      <c r="Q7" s="44">
        <v>2900</v>
      </c>
      <c r="R7" s="44"/>
      <c r="S7" s="44"/>
      <c r="T7" s="44">
        <v>3161</v>
      </c>
      <c r="U7" s="39"/>
      <c r="V7" s="39">
        <v>2929</v>
      </c>
      <c r="W7" s="39">
        <v>7104.9999999999991</v>
      </c>
      <c r="X7" s="39">
        <v>6698.9999999999991</v>
      </c>
      <c r="Y7" s="39">
        <v>2987</v>
      </c>
      <c r="Z7" s="39"/>
      <c r="AA7" s="39">
        <v>6959.9999999999991</v>
      </c>
      <c r="AB7" s="39">
        <v>3798.9999999999995</v>
      </c>
      <c r="AC7" s="39">
        <v>8671</v>
      </c>
      <c r="AD7" s="39">
        <v>2697</v>
      </c>
      <c r="AE7" s="39"/>
      <c r="AF7" s="39"/>
      <c r="AG7" s="39">
        <v>2610</v>
      </c>
      <c r="AH7" s="39">
        <v>4843</v>
      </c>
      <c r="AI7" s="39">
        <v>6235</v>
      </c>
      <c r="AJ7" s="39">
        <v>3450.9999999999995</v>
      </c>
      <c r="AK7" s="39"/>
      <c r="AL7" s="39"/>
      <c r="AM7" s="39">
        <v>6785.9999999999991</v>
      </c>
      <c r="AN7" s="39">
        <v>2755</v>
      </c>
      <c r="AO7" s="39">
        <v>6843.9999999999991</v>
      </c>
      <c r="AP7" s="39">
        <v>6032</v>
      </c>
      <c r="AQ7" s="39">
        <v>6438</v>
      </c>
      <c r="AR7" s="39">
        <v>7742.9999999999991</v>
      </c>
      <c r="AS7" s="39">
        <v>6090</v>
      </c>
      <c r="AT7" s="39">
        <v>6032</v>
      </c>
      <c r="AU7" s="39"/>
      <c r="AV7" s="39">
        <v>6438</v>
      </c>
      <c r="AW7" s="39">
        <v>8032.9999999999991</v>
      </c>
      <c r="AX7" s="39">
        <v>7046.9999999999991</v>
      </c>
      <c r="AY7" s="39">
        <v>8816</v>
      </c>
      <c r="AZ7" s="39">
        <v>8816</v>
      </c>
    </row>
    <row r="8" spans="1:52" x14ac:dyDescent="0.2">
      <c r="A8" s="37" t="s">
        <v>6</v>
      </c>
      <c r="B8" s="29" t="s">
        <v>25</v>
      </c>
      <c r="C8" s="44">
        <v>43.5</v>
      </c>
      <c r="D8" s="44"/>
      <c r="E8" s="44"/>
      <c r="F8" s="44">
        <v>434.99999999999994</v>
      </c>
      <c r="G8" s="44">
        <v>804.75</v>
      </c>
      <c r="H8" s="44">
        <v>1022.2499999999999</v>
      </c>
      <c r="I8" s="44">
        <v>804.75</v>
      </c>
      <c r="J8" s="44">
        <v>761.25</v>
      </c>
      <c r="K8" s="44">
        <v>739.5</v>
      </c>
      <c r="L8" s="44">
        <v>2022.7499999999998</v>
      </c>
      <c r="M8" s="44">
        <v>2718.75</v>
      </c>
      <c r="N8" s="44">
        <v>2370.75</v>
      </c>
      <c r="O8" s="44">
        <v>1696.4999999999998</v>
      </c>
      <c r="P8" s="44">
        <v>2218.5</v>
      </c>
      <c r="Q8" s="44">
        <v>2523</v>
      </c>
      <c r="R8" s="44"/>
      <c r="S8" s="44"/>
      <c r="T8" s="44">
        <v>2762.25</v>
      </c>
      <c r="U8" s="39"/>
      <c r="V8" s="39">
        <v>2457.75</v>
      </c>
      <c r="W8" s="39">
        <v>3871.4999999999995</v>
      </c>
      <c r="X8" s="39">
        <v>3682.9999999999995</v>
      </c>
      <c r="Y8" s="39">
        <v>2784</v>
      </c>
      <c r="Z8" s="39"/>
      <c r="AA8" s="39">
        <v>4415.25</v>
      </c>
      <c r="AB8" s="39">
        <v>4654.5</v>
      </c>
      <c r="AC8" s="39">
        <v>5524.5</v>
      </c>
      <c r="AD8" s="39">
        <v>2131.5</v>
      </c>
      <c r="AE8" s="39"/>
      <c r="AF8" s="39"/>
      <c r="AG8" s="39">
        <v>3132</v>
      </c>
      <c r="AH8" s="39">
        <v>3849.7499999999995</v>
      </c>
      <c r="AI8" s="39">
        <v>3914.9999999999995</v>
      </c>
      <c r="AJ8" s="39">
        <v>3175.5</v>
      </c>
      <c r="AK8" s="39"/>
      <c r="AL8" s="39"/>
      <c r="AM8" s="39">
        <v>3523.4999999999995</v>
      </c>
      <c r="AN8" s="39">
        <v>2131.5</v>
      </c>
      <c r="AO8" s="39">
        <v>5524.5</v>
      </c>
      <c r="AP8" s="39">
        <v>5328.75</v>
      </c>
      <c r="AQ8" s="39">
        <v>5067.75</v>
      </c>
      <c r="AR8" s="39">
        <v>4132.5</v>
      </c>
      <c r="AS8" s="39">
        <v>4001.9999999999995</v>
      </c>
      <c r="AT8" s="39">
        <v>3305.9999999999995</v>
      </c>
      <c r="AU8" s="39"/>
      <c r="AV8" s="39">
        <v>3719.2499999999995</v>
      </c>
      <c r="AW8" s="39">
        <v>4785</v>
      </c>
      <c r="AX8" s="39">
        <v>3740.9999999999995</v>
      </c>
      <c r="AY8" s="39">
        <v>5872.5</v>
      </c>
      <c r="AZ8" s="39">
        <v>5872.5</v>
      </c>
    </row>
    <row r="9" spans="1:52" x14ac:dyDescent="0.2">
      <c r="A9" s="37" t="s">
        <v>7</v>
      </c>
      <c r="B9" s="29" t="s">
        <v>15</v>
      </c>
      <c r="C9" s="44">
        <v>28.999999999999996</v>
      </c>
      <c r="D9" s="44"/>
      <c r="E9" s="44"/>
      <c r="F9" s="44"/>
      <c r="G9" s="44"/>
      <c r="H9" s="44"/>
      <c r="I9" s="44"/>
      <c r="J9" s="44"/>
      <c r="K9" s="44"/>
      <c r="L9" s="44"/>
      <c r="M9" s="44">
        <v>1870.4999999999998</v>
      </c>
      <c r="N9" s="44">
        <v>1739.9999999999998</v>
      </c>
      <c r="O9" s="44"/>
      <c r="P9" s="44">
        <v>1029.5</v>
      </c>
      <c r="Q9" s="44">
        <v>1971.9999999999998</v>
      </c>
      <c r="R9" s="44"/>
      <c r="S9" s="44"/>
      <c r="T9" s="44"/>
      <c r="U9" s="39"/>
      <c r="V9" s="39">
        <v>1508</v>
      </c>
      <c r="W9" s="39"/>
      <c r="X9" s="39"/>
      <c r="Y9" s="39">
        <v>2029.9999999999998</v>
      </c>
      <c r="Z9" s="39"/>
      <c r="AA9" s="39">
        <v>3190</v>
      </c>
      <c r="AB9" s="39"/>
      <c r="AC9" s="39">
        <v>4001.9999999999995</v>
      </c>
      <c r="AD9" s="39"/>
      <c r="AE9" s="39"/>
      <c r="AF9" s="39"/>
      <c r="AG9" s="39"/>
      <c r="AH9" s="39"/>
      <c r="AI9" s="39"/>
      <c r="AJ9" s="39"/>
      <c r="AK9" s="39"/>
      <c r="AL9" s="39"/>
      <c r="AM9" s="39">
        <v>1957.4999999999998</v>
      </c>
      <c r="AN9" s="39"/>
      <c r="AO9" s="39">
        <v>3972.9999999999995</v>
      </c>
      <c r="AP9" s="39">
        <v>4074.4999999999995</v>
      </c>
      <c r="AQ9" s="39"/>
      <c r="AR9" s="39">
        <v>3450.9999999999995</v>
      </c>
      <c r="AS9" s="39">
        <v>2291</v>
      </c>
      <c r="AT9" s="39">
        <v>2421.5</v>
      </c>
      <c r="AU9" s="39"/>
      <c r="AV9" s="39">
        <v>2088</v>
      </c>
      <c r="AW9" s="39"/>
      <c r="AX9" s="39"/>
      <c r="AY9" s="39">
        <v>3074</v>
      </c>
      <c r="AZ9" s="39">
        <v>3074</v>
      </c>
    </row>
    <row r="10" spans="1:52" x14ac:dyDescent="0.2">
      <c r="A10" s="37" t="s">
        <v>8</v>
      </c>
      <c r="B10" s="29" t="s">
        <v>15</v>
      </c>
      <c r="C10" s="44">
        <v>28.999999999999996</v>
      </c>
      <c r="D10" s="44"/>
      <c r="E10" s="44"/>
      <c r="F10" s="44"/>
      <c r="G10" s="44"/>
      <c r="H10" s="44"/>
      <c r="I10" s="44"/>
      <c r="J10" s="44"/>
      <c r="K10" s="44"/>
      <c r="L10" s="44"/>
      <c r="M10" s="44">
        <v>1870.4999999999998</v>
      </c>
      <c r="N10" s="44">
        <v>1551.5</v>
      </c>
      <c r="O10" s="44"/>
      <c r="P10" s="44">
        <v>1160</v>
      </c>
      <c r="Q10" s="44">
        <v>1537</v>
      </c>
      <c r="R10" s="44"/>
      <c r="S10" s="44"/>
      <c r="T10" s="44"/>
      <c r="U10" s="39"/>
      <c r="V10" s="39">
        <v>1609.5</v>
      </c>
      <c r="W10" s="39"/>
      <c r="X10" s="39"/>
      <c r="Y10" s="39">
        <v>2363.5</v>
      </c>
      <c r="Z10" s="39"/>
      <c r="AA10" s="39">
        <v>3668.4999999999995</v>
      </c>
      <c r="AB10" s="39"/>
      <c r="AC10" s="39">
        <v>2972.5</v>
      </c>
      <c r="AD10" s="39"/>
      <c r="AE10" s="39"/>
      <c r="AF10" s="39"/>
      <c r="AG10" s="39"/>
      <c r="AH10" s="39"/>
      <c r="AI10" s="39"/>
      <c r="AJ10" s="39"/>
      <c r="AK10" s="39"/>
      <c r="AL10" s="39"/>
      <c r="AM10" s="39">
        <v>2117</v>
      </c>
      <c r="AN10" s="39"/>
      <c r="AO10" s="39">
        <v>2972.5</v>
      </c>
      <c r="AP10" s="39">
        <v>3813.4999999999995</v>
      </c>
      <c r="AQ10" s="39"/>
      <c r="AR10" s="39">
        <v>3088.5</v>
      </c>
      <c r="AS10" s="39">
        <v>2146</v>
      </c>
      <c r="AT10" s="39">
        <v>2653.5</v>
      </c>
      <c r="AU10" s="39"/>
      <c r="AV10" s="39">
        <v>2755</v>
      </c>
      <c r="AW10" s="39"/>
      <c r="AX10" s="39"/>
      <c r="AY10" s="39">
        <v>3813.4999999999995</v>
      </c>
      <c r="AZ10" s="39">
        <v>3813.4999999999995</v>
      </c>
    </row>
    <row r="11" spans="1:52" x14ac:dyDescent="0.2">
      <c r="A11" s="37" t="s">
        <v>9</v>
      </c>
      <c r="B11" s="29" t="s">
        <v>15</v>
      </c>
      <c r="C11" s="44">
        <v>28.999999999999996</v>
      </c>
      <c r="D11" s="44"/>
      <c r="E11" s="44"/>
      <c r="F11" s="44"/>
      <c r="G11" s="44"/>
      <c r="H11" s="44"/>
      <c r="I11" s="44"/>
      <c r="J11" s="44"/>
      <c r="K11" s="44"/>
      <c r="L11" s="44"/>
      <c r="M11" s="44">
        <v>1812.4999999999998</v>
      </c>
      <c r="N11" s="44">
        <v>1957.4999999999998</v>
      </c>
      <c r="O11" s="44"/>
      <c r="P11" s="44">
        <v>1305</v>
      </c>
      <c r="Q11" s="44">
        <v>1537</v>
      </c>
      <c r="R11" s="44"/>
      <c r="S11" s="44"/>
      <c r="T11" s="44"/>
      <c r="U11" s="39"/>
      <c r="V11" s="39">
        <v>1768.9999999999998</v>
      </c>
      <c r="W11" s="39"/>
      <c r="X11" s="39"/>
      <c r="Y11" s="39">
        <v>2334.5</v>
      </c>
      <c r="Z11" s="39"/>
      <c r="AA11" s="39">
        <v>3871.4999999999995</v>
      </c>
      <c r="AB11" s="39"/>
      <c r="AC11" s="39">
        <v>4219.5</v>
      </c>
      <c r="AD11" s="39"/>
      <c r="AE11" s="39"/>
      <c r="AF11" s="39"/>
      <c r="AG11" s="39"/>
      <c r="AH11" s="39"/>
      <c r="AI11" s="39"/>
      <c r="AJ11" s="39"/>
      <c r="AK11" s="39"/>
      <c r="AL11" s="39"/>
      <c r="AM11" s="39">
        <v>2189.5</v>
      </c>
      <c r="AN11" s="39"/>
      <c r="AO11" s="39">
        <v>3016</v>
      </c>
      <c r="AP11" s="39">
        <v>3233.5</v>
      </c>
      <c r="AQ11" s="39"/>
      <c r="AR11" s="39">
        <v>2392.5</v>
      </c>
      <c r="AS11" s="39">
        <v>2740.5</v>
      </c>
      <c r="AT11" s="39">
        <v>2465</v>
      </c>
      <c r="AU11" s="39"/>
      <c r="AV11" s="39">
        <v>2523</v>
      </c>
      <c r="AW11" s="39"/>
      <c r="AX11" s="39"/>
      <c r="AY11" s="39">
        <v>3233.5</v>
      </c>
      <c r="AZ11" s="39">
        <v>3233.5</v>
      </c>
    </row>
    <row r="12" spans="1:52" x14ac:dyDescent="0.2">
      <c r="A12" s="37" t="s">
        <v>10</v>
      </c>
      <c r="B12" s="29" t="s">
        <v>15</v>
      </c>
      <c r="C12" s="44">
        <v>28.999999999999996</v>
      </c>
      <c r="D12" s="44"/>
      <c r="E12" s="44"/>
      <c r="F12" s="44"/>
      <c r="G12" s="44"/>
      <c r="H12" s="44"/>
      <c r="I12" s="44"/>
      <c r="J12" s="44"/>
      <c r="K12" s="44"/>
      <c r="L12" s="44"/>
      <c r="M12" s="44">
        <v>1913.9999999999998</v>
      </c>
      <c r="N12" s="44">
        <v>1406.5</v>
      </c>
      <c r="O12" s="44"/>
      <c r="P12" s="44">
        <v>1261.5</v>
      </c>
      <c r="Q12" s="44">
        <v>2088</v>
      </c>
      <c r="R12" s="44"/>
      <c r="S12" s="44"/>
      <c r="T12" s="44"/>
      <c r="U12" s="39"/>
      <c r="V12" s="39">
        <v>1957.4999999999998</v>
      </c>
      <c r="W12" s="39"/>
      <c r="X12" s="39"/>
      <c r="Y12" s="39">
        <v>2029.9999999999998</v>
      </c>
      <c r="Z12" s="39"/>
      <c r="AA12" s="39">
        <v>3581.4999999999995</v>
      </c>
      <c r="AB12" s="39"/>
      <c r="AC12" s="39">
        <v>3958.4999999999995</v>
      </c>
      <c r="AD12" s="39"/>
      <c r="AE12" s="39"/>
      <c r="AF12" s="39"/>
      <c r="AG12" s="39"/>
      <c r="AH12" s="39"/>
      <c r="AI12" s="39"/>
      <c r="AJ12" s="39"/>
      <c r="AK12" s="39"/>
      <c r="AL12" s="39"/>
      <c r="AM12" s="39">
        <v>2537.5</v>
      </c>
      <c r="AN12" s="39"/>
      <c r="AO12" s="39">
        <v>3726.4999999999995</v>
      </c>
      <c r="AP12" s="39">
        <v>3552.4999999999995</v>
      </c>
      <c r="AQ12" s="39"/>
      <c r="AR12" s="39">
        <v>2581</v>
      </c>
      <c r="AS12" s="39">
        <v>2029.9999999999998</v>
      </c>
      <c r="AT12" s="39">
        <v>2421.5</v>
      </c>
      <c r="AU12" s="39"/>
      <c r="AV12" s="39">
        <v>2755</v>
      </c>
      <c r="AW12" s="39"/>
      <c r="AX12" s="39"/>
      <c r="AY12" s="39">
        <v>2987</v>
      </c>
      <c r="AZ12" s="39">
        <v>2987</v>
      </c>
    </row>
    <row r="13" spans="1:52" x14ac:dyDescent="0.2">
      <c r="A13" s="37" t="s">
        <v>11</v>
      </c>
      <c r="B13" s="29" t="s">
        <v>15</v>
      </c>
      <c r="C13" s="44">
        <v>28.999999999999996</v>
      </c>
      <c r="D13" s="44"/>
      <c r="E13" s="44"/>
      <c r="F13" s="44"/>
      <c r="G13" s="44"/>
      <c r="H13" s="44"/>
      <c r="I13" s="44"/>
      <c r="J13" s="44"/>
      <c r="K13" s="44"/>
      <c r="L13" s="44"/>
      <c r="M13" s="44">
        <v>1884.9999999999998</v>
      </c>
      <c r="N13" s="44">
        <v>1537</v>
      </c>
      <c r="O13" s="44"/>
      <c r="P13" s="44">
        <v>1276</v>
      </c>
      <c r="Q13" s="44">
        <v>1710.9999999999998</v>
      </c>
      <c r="R13" s="44"/>
      <c r="S13" s="44"/>
      <c r="T13" s="44"/>
      <c r="U13" s="39"/>
      <c r="V13" s="39">
        <v>1739.9999999999998</v>
      </c>
      <c r="W13" s="39"/>
      <c r="X13" s="39"/>
      <c r="Y13" s="39">
        <v>2029.9999999999998</v>
      </c>
      <c r="Z13" s="39"/>
      <c r="AA13" s="39">
        <v>2421.5</v>
      </c>
      <c r="AB13" s="39"/>
      <c r="AC13" s="39">
        <v>3682.9999999999995</v>
      </c>
      <c r="AD13" s="39"/>
      <c r="AE13" s="39"/>
      <c r="AF13" s="39"/>
      <c r="AG13" s="39"/>
      <c r="AH13" s="39"/>
      <c r="AI13" s="39"/>
      <c r="AJ13" s="39"/>
      <c r="AK13" s="39"/>
      <c r="AL13" s="39"/>
      <c r="AM13" s="39">
        <v>2305.5</v>
      </c>
      <c r="AN13" s="39"/>
      <c r="AO13" s="39">
        <v>3378.4999999999995</v>
      </c>
      <c r="AP13" s="39">
        <v>3334.9999999999995</v>
      </c>
      <c r="AQ13" s="39"/>
      <c r="AR13" s="39">
        <v>3088.5</v>
      </c>
      <c r="AS13" s="39">
        <v>2740.5</v>
      </c>
      <c r="AT13" s="39">
        <v>1971.9999999999998</v>
      </c>
      <c r="AU13" s="39"/>
      <c r="AV13" s="39">
        <v>1942.9999999999998</v>
      </c>
      <c r="AW13" s="39"/>
      <c r="AX13" s="39"/>
      <c r="AY13" s="39">
        <v>3320.4999999999995</v>
      </c>
      <c r="AZ13" s="39">
        <v>3320.4999999999995</v>
      </c>
    </row>
    <row r="14" spans="1:52" x14ac:dyDescent="0.2">
      <c r="A14" s="37" t="s">
        <v>12</v>
      </c>
      <c r="B14" s="29" t="s">
        <v>15</v>
      </c>
      <c r="C14" s="44">
        <v>28.999999999999996</v>
      </c>
      <c r="D14" s="44"/>
      <c r="E14" s="44"/>
      <c r="F14" s="44"/>
      <c r="G14" s="44"/>
      <c r="H14" s="44"/>
      <c r="I14" s="44"/>
      <c r="J14" s="44"/>
      <c r="K14" s="44"/>
      <c r="L14" s="44"/>
      <c r="M14" s="44">
        <v>1276</v>
      </c>
      <c r="N14" s="44">
        <v>1551.5</v>
      </c>
      <c r="O14" s="44"/>
      <c r="P14" s="44">
        <v>1073</v>
      </c>
      <c r="Q14" s="44">
        <v>1537</v>
      </c>
      <c r="R14" s="44"/>
      <c r="S14" s="44"/>
      <c r="T14" s="44"/>
      <c r="U14" s="39"/>
      <c r="V14" s="39">
        <v>1681.9999999999998</v>
      </c>
      <c r="W14" s="39"/>
      <c r="X14" s="39"/>
      <c r="Y14" s="39">
        <v>1899.4999999999998</v>
      </c>
      <c r="Z14" s="39"/>
      <c r="AA14" s="39">
        <v>3436.4999999999995</v>
      </c>
      <c r="AB14" s="39"/>
      <c r="AC14" s="39">
        <v>3132</v>
      </c>
      <c r="AD14" s="39"/>
      <c r="AE14" s="39"/>
      <c r="AF14" s="39"/>
      <c r="AG14" s="39"/>
      <c r="AH14" s="39"/>
      <c r="AI14" s="39"/>
      <c r="AJ14" s="39"/>
      <c r="AK14" s="39"/>
      <c r="AL14" s="39"/>
      <c r="AM14" s="39">
        <v>2189.5</v>
      </c>
      <c r="AN14" s="39"/>
      <c r="AO14" s="39">
        <v>3871.4999999999995</v>
      </c>
      <c r="AP14" s="39">
        <v>3653.9999999999995</v>
      </c>
      <c r="AQ14" s="39"/>
      <c r="AR14" s="39">
        <v>3132</v>
      </c>
      <c r="AS14" s="39">
        <v>2552</v>
      </c>
      <c r="AT14" s="39">
        <v>2044.4999999999998</v>
      </c>
      <c r="AU14" s="39"/>
      <c r="AV14" s="39">
        <v>2639</v>
      </c>
      <c r="AW14" s="39"/>
      <c r="AX14" s="39"/>
      <c r="AY14" s="39">
        <v>3378.4999999999995</v>
      </c>
      <c r="AZ14" s="39">
        <v>3378.4999999999995</v>
      </c>
    </row>
    <row r="15" spans="1:52" x14ac:dyDescent="0.2">
      <c r="A15" s="37" t="s">
        <v>13</v>
      </c>
      <c r="B15" s="29" t="s">
        <v>15</v>
      </c>
      <c r="C15" s="44">
        <v>28.999999999999996</v>
      </c>
      <c r="D15" s="44"/>
      <c r="E15" s="44"/>
      <c r="F15" s="44"/>
      <c r="G15" s="44"/>
      <c r="H15" s="44"/>
      <c r="I15" s="44"/>
      <c r="J15" s="44"/>
      <c r="K15" s="44"/>
      <c r="L15" s="44"/>
      <c r="M15" s="44">
        <v>1638.5</v>
      </c>
      <c r="N15" s="44">
        <v>1508</v>
      </c>
      <c r="O15" s="44"/>
      <c r="P15" s="44">
        <v>1102</v>
      </c>
      <c r="Q15" s="44">
        <v>2059</v>
      </c>
      <c r="R15" s="44"/>
      <c r="S15" s="44"/>
      <c r="T15" s="44"/>
      <c r="U15" s="39"/>
      <c r="V15" s="39">
        <v>1421</v>
      </c>
      <c r="W15" s="39"/>
      <c r="X15" s="39"/>
      <c r="Y15" s="39">
        <v>2624.5</v>
      </c>
      <c r="Z15" s="39"/>
      <c r="AA15" s="39">
        <v>3813.4999999999995</v>
      </c>
      <c r="AB15" s="39"/>
      <c r="AC15" s="39">
        <v>3900.4999999999995</v>
      </c>
      <c r="AD15" s="39"/>
      <c r="AE15" s="39"/>
      <c r="AF15" s="39"/>
      <c r="AG15" s="39"/>
      <c r="AH15" s="39"/>
      <c r="AI15" s="39"/>
      <c r="AJ15" s="39"/>
      <c r="AK15" s="39"/>
      <c r="AL15" s="39"/>
      <c r="AM15" s="39">
        <v>2842</v>
      </c>
      <c r="AN15" s="39"/>
      <c r="AO15" s="39">
        <v>3929.4999999999995</v>
      </c>
      <c r="AP15" s="39">
        <v>3494.4999999999995</v>
      </c>
      <c r="AQ15" s="39"/>
      <c r="AR15" s="39">
        <v>2798.5</v>
      </c>
      <c r="AS15" s="39">
        <v>1913.9999999999998</v>
      </c>
      <c r="AT15" s="39">
        <v>2044.4999999999998</v>
      </c>
      <c r="AU15" s="39"/>
      <c r="AV15" s="39">
        <v>2131.5</v>
      </c>
      <c r="AW15" s="39"/>
      <c r="AX15" s="39"/>
      <c r="AY15" s="39">
        <v>3668.4999999999995</v>
      </c>
      <c r="AZ15" s="39">
        <v>3668.4999999999995</v>
      </c>
    </row>
    <row r="16" spans="1:52" x14ac:dyDescent="0.2">
      <c r="A16" s="37" t="s">
        <v>28</v>
      </c>
      <c r="B16" s="29" t="s">
        <v>15</v>
      </c>
      <c r="C16" s="44">
        <v>28.999999999999996</v>
      </c>
      <c r="D16" s="44"/>
      <c r="E16" s="44"/>
      <c r="F16" s="44"/>
      <c r="G16" s="44"/>
      <c r="H16" s="44"/>
      <c r="I16" s="44"/>
      <c r="J16" s="44"/>
      <c r="K16" s="44"/>
      <c r="L16" s="44"/>
      <c r="M16" s="44">
        <v>1884.9999999999998</v>
      </c>
      <c r="N16" s="44">
        <v>1783.4999999999998</v>
      </c>
      <c r="O16" s="44"/>
      <c r="P16" s="44">
        <v>1435.5</v>
      </c>
      <c r="Q16" s="44">
        <v>2204</v>
      </c>
      <c r="R16" s="44"/>
      <c r="S16" s="44"/>
      <c r="T16" s="44"/>
      <c r="U16" s="39"/>
      <c r="V16" s="39">
        <v>1957.4999999999998</v>
      </c>
      <c r="W16" s="39"/>
      <c r="X16" s="39"/>
      <c r="Y16" s="39">
        <v>2059</v>
      </c>
      <c r="Z16" s="39"/>
      <c r="AA16" s="39">
        <v>2566.5</v>
      </c>
      <c r="AB16" s="39"/>
      <c r="AC16" s="39">
        <v>3740.9999999999995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>
        <v>2262</v>
      </c>
      <c r="AN16" s="39"/>
      <c r="AO16" s="39">
        <v>3117.5</v>
      </c>
      <c r="AP16" s="39">
        <v>3972.9999999999995</v>
      </c>
      <c r="AQ16" s="39"/>
      <c r="AR16" s="39">
        <v>2856.5</v>
      </c>
      <c r="AS16" s="39">
        <v>2972.5</v>
      </c>
      <c r="AT16" s="39">
        <v>2726</v>
      </c>
      <c r="AU16" s="39"/>
      <c r="AV16" s="39">
        <v>2088</v>
      </c>
      <c r="AW16" s="39"/>
      <c r="AX16" s="39"/>
      <c r="AY16" s="39">
        <v>3871.4999999999995</v>
      </c>
      <c r="AZ16" s="39">
        <v>3871.4999999999995</v>
      </c>
    </row>
    <row r="17" spans="1:53" x14ac:dyDescent="0.2">
      <c r="A17" s="37" t="s">
        <v>19</v>
      </c>
      <c r="B17" s="29" t="s">
        <v>24</v>
      </c>
      <c r="C17" s="44">
        <v>57.999999999999993</v>
      </c>
      <c r="D17" s="44"/>
      <c r="E17" s="44"/>
      <c r="F17" s="44"/>
      <c r="G17" s="44"/>
      <c r="H17" s="44"/>
      <c r="I17" s="44"/>
      <c r="J17" s="44"/>
      <c r="K17" s="44"/>
      <c r="L17" s="44"/>
      <c r="M17" s="44">
        <v>2088</v>
      </c>
      <c r="N17" s="44">
        <v>2015.4999999999998</v>
      </c>
      <c r="O17" s="44"/>
      <c r="P17" s="44">
        <v>3494.4999999999995</v>
      </c>
      <c r="Q17" s="44">
        <v>3421.9999999999995</v>
      </c>
      <c r="R17" s="44"/>
      <c r="S17" s="44"/>
      <c r="T17" s="44"/>
      <c r="U17" s="39"/>
      <c r="V17" s="39">
        <v>2465</v>
      </c>
      <c r="W17" s="39"/>
      <c r="X17" s="39"/>
      <c r="Y17" s="39">
        <v>3392.9999999999995</v>
      </c>
      <c r="Z17" s="39"/>
      <c r="AA17" s="39">
        <v>6959.9999999999991</v>
      </c>
      <c r="AB17" s="39"/>
      <c r="AC17" s="39">
        <v>9976</v>
      </c>
      <c r="AD17" s="39"/>
      <c r="AE17" s="39"/>
      <c r="AF17" s="39"/>
      <c r="AG17" s="39"/>
      <c r="AH17" s="39"/>
      <c r="AI17" s="39"/>
      <c r="AJ17" s="39"/>
      <c r="AK17" s="39"/>
      <c r="AL17" s="39"/>
      <c r="AM17" s="39">
        <v>4045.4999999999995</v>
      </c>
      <c r="AN17" s="39"/>
      <c r="AO17" s="39">
        <v>9584.5</v>
      </c>
      <c r="AP17" s="39">
        <v>5611.5</v>
      </c>
      <c r="AQ17" s="39"/>
      <c r="AR17" s="39">
        <v>3958.4999999999995</v>
      </c>
      <c r="AS17" s="39">
        <v>4030.9999999999995</v>
      </c>
      <c r="AT17" s="39">
        <v>5307</v>
      </c>
      <c r="AU17" s="39"/>
      <c r="AV17" s="39">
        <v>4654.5</v>
      </c>
      <c r="AW17" s="39"/>
      <c r="AX17" s="39"/>
      <c r="AY17" s="39">
        <v>5234.5</v>
      </c>
      <c r="AZ17" s="39">
        <v>5234.5</v>
      </c>
    </row>
    <row r="18" spans="1:53" x14ac:dyDescent="0.2">
      <c r="A18" s="37" t="s">
        <v>20</v>
      </c>
      <c r="B18" s="29" t="s">
        <v>21</v>
      </c>
      <c r="C18" s="44">
        <v>130.5</v>
      </c>
      <c r="D18" s="44">
        <v>231.99999999999997</v>
      </c>
      <c r="E18" s="44">
        <v>507.49999999999994</v>
      </c>
      <c r="F18" s="44">
        <v>1189</v>
      </c>
      <c r="G18" s="44">
        <v>2378</v>
      </c>
      <c r="H18" s="44">
        <v>2349</v>
      </c>
      <c r="I18" s="44">
        <v>2117</v>
      </c>
      <c r="J18" s="44">
        <v>1624</v>
      </c>
      <c r="K18" s="44">
        <v>1957.4999999999998</v>
      </c>
      <c r="L18" s="44">
        <v>6554</v>
      </c>
      <c r="M18" s="44">
        <v>5147.5</v>
      </c>
      <c r="N18" s="44">
        <v>3421.9999999999995</v>
      </c>
      <c r="O18" s="44"/>
      <c r="P18" s="44">
        <v>5176.5</v>
      </c>
      <c r="Q18" s="44">
        <v>8439</v>
      </c>
      <c r="R18" s="44">
        <v>3001.5</v>
      </c>
      <c r="S18" s="44">
        <v>2842</v>
      </c>
      <c r="T18" s="44">
        <v>8090.9999999999991</v>
      </c>
      <c r="U18" s="39">
        <v>4930</v>
      </c>
      <c r="V18" s="39">
        <v>5408.5</v>
      </c>
      <c r="W18" s="39">
        <v>12020.5</v>
      </c>
      <c r="X18" s="39"/>
      <c r="Y18" s="39">
        <v>8569.5</v>
      </c>
      <c r="Z18" s="39">
        <v>9570</v>
      </c>
      <c r="AA18" s="39">
        <v>7887.9999999999991</v>
      </c>
      <c r="AB18" s="39">
        <v>9570</v>
      </c>
      <c r="AC18" s="39">
        <v>10730</v>
      </c>
      <c r="AD18" s="39"/>
      <c r="AE18" s="39">
        <v>5365</v>
      </c>
      <c r="AF18" s="39">
        <v>4886.5</v>
      </c>
      <c r="AG18" s="39">
        <v>9164</v>
      </c>
      <c r="AH18" s="39">
        <v>6959.9999999999991</v>
      </c>
      <c r="AI18" s="39">
        <v>5205.5</v>
      </c>
      <c r="AJ18" s="39">
        <v>8134.4999999999991</v>
      </c>
      <c r="AK18" s="39">
        <v>8961</v>
      </c>
      <c r="AL18" s="39">
        <v>6626.4999999999991</v>
      </c>
      <c r="AM18" s="39">
        <v>9178.5</v>
      </c>
      <c r="AN18" s="39">
        <v>4886.5</v>
      </c>
      <c r="AO18" s="39">
        <v>10034</v>
      </c>
      <c r="AP18" s="39">
        <v>7844.4999999999991</v>
      </c>
      <c r="AQ18" s="39"/>
      <c r="AR18" s="39">
        <v>7133.9999999999991</v>
      </c>
      <c r="AS18" s="39">
        <v>9425</v>
      </c>
      <c r="AT18" s="39">
        <v>7177.4999999999991</v>
      </c>
      <c r="AU18" s="39">
        <v>15978.999999999998</v>
      </c>
      <c r="AV18" s="39">
        <v>6293</v>
      </c>
      <c r="AW18" s="39"/>
      <c r="AX18" s="39">
        <v>11020</v>
      </c>
      <c r="AY18" s="39">
        <v>12644</v>
      </c>
      <c r="AZ18" s="39">
        <v>12644</v>
      </c>
    </row>
    <row r="19" spans="1:53" x14ac:dyDescent="0.2">
      <c r="A19" s="37" t="s">
        <v>18</v>
      </c>
      <c r="B19" s="29" t="s">
        <v>17</v>
      </c>
      <c r="C19" s="44">
        <v>145</v>
      </c>
      <c r="D19" s="44">
        <v>522</v>
      </c>
      <c r="E19" s="44">
        <v>681.5</v>
      </c>
      <c r="F19" s="44">
        <v>1464.5</v>
      </c>
      <c r="G19" s="44">
        <v>1638.5</v>
      </c>
      <c r="H19" s="44">
        <v>2421.5</v>
      </c>
      <c r="I19" s="44">
        <v>2610</v>
      </c>
      <c r="J19" s="44">
        <v>2784</v>
      </c>
      <c r="K19" s="44">
        <v>3016</v>
      </c>
      <c r="L19" s="44">
        <v>3929.4999999999995</v>
      </c>
      <c r="M19" s="44">
        <v>4016.4999999999995</v>
      </c>
      <c r="N19" s="44">
        <v>5162</v>
      </c>
      <c r="O19" s="44">
        <v>5814.5</v>
      </c>
      <c r="P19" s="44">
        <v>5843.5</v>
      </c>
      <c r="Q19" s="44">
        <v>6090</v>
      </c>
      <c r="R19" s="44">
        <v>6133.5</v>
      </c>
      <c r="S19" s="44">
        <v>6423.5</v>
      </c>
      <c r="T19" s="44">
        <v>7293.4999999999991</v>
      </c>
      <c r="U19" s="39">
        <v>7322.4999999999991</v>
      </c>
      <c r="V19" s="39">
        <v>7351.4999999999991</v>
      </c>
      <c r="W19" s="39">
        <v>8163.4999999999991</v>
      </c>
      <c r="X19" s="39">
        <v>8323</v>
      </c>
      <c r="Y19" s="39">
        <v>8337.5</v>
      </c>
      <c r="Z19" s="39">
        <v>8352</v>
      </c>
      <c r="AA19" s="39">
        <v>8801.5</v>
      </c>
      <c r="AB19" s="39">
        <v>9570</v>
      </c>
      <c r="AC19" s="39">
        <v>9642.5</v>
      </c>
      <c r="AD19" s="39">
        <v>9744</v>
      </c>
      <c r="AE19" s="39">
        <v>9787.5</v>
      </c>
      <c r="AF19" s="39">
        <v>9947</v>
      </c>
      <c r="AG19" s="39">
        <v>9947</v>
      </c>
      <c r="AH19" s="39">
        <v>10382</v>
      </c>
      <c r="AI19" s="39">
        <v>11179.5</v>
      </c>
      <c r="AJ19" s="39">
        <v>11411.5</v>
      </c>
      <c r="AK19" s="39">
        <v>11440.5</v>
      </c>
      <c r="AL19" s="39">
        <v>11759.5</v>
      </c>
      <c r="AM19" s="39">
        <v>11948</v>
      </c>
      <c r="AN19" s="39">
        <v>13470.499999999998</v>
      </c>
      <c r="AO19" s="39">
        <v>13571.999999999998</v>
      </c>
      <c r="AP19" s="39">
        <v>13629.999999999998</v>
      </c>
      <c r="AQ19" s="39">
        <v>14282.499999999998</v>
      </c>
      <c r="AR19" s="39">
        <v>15021.999999999998</v>
      </c>
      <c r="AS19" s="39">
        <v>15790.499999999998</v>
      </c>
      <c r="AT19" s="39">
        <v>16834.5</v>
      </c>
      <c r="AU19" s="39">
        <v>16965</v>
      </c>
      <c r="AV19" s="39">
        <v>17008.5</v>
      </c>
      <c r="AW19" s="39">
        <v>17487</v>
      </c>
      <c r="AX19" s="39">
        <v>20082.5</v>
      </c>
      <c r="AY19" s="39">
        <v>20329</v>
      </c>
      <c r="AZ19" s="39">
        <v>20329</v>
      </c>
    </row>
    <row r="20" spans="1:53" x14ac:dyDescent="0.2">
      <c r="A20" s="37" t="s">
        <v>14</v>
      </c>
      <c r="B20" s="29" t="s">
        <v>16</v>
      </c>
      <c r="C20" s="44"/>
      <c r="D20" s="44"/>
      <c r="E20" s="44">
        <v>21.75</v>
      </c>
      <c r="F20" s="44">
        <v>40.599999999999994</v>
      </c>
      <c r="G20" s="44">
        <v>53.65</v>
      </c>
      <c r="H20" s="44">
        <v>73.949999999999989</v>
      </c>
      <c r="I20" s="44">
        <v>68.149999999999991</v>
      </c>
      <c r="J20" s="44">
        <v>65.25</v>
      </c>
      <c r="K20" s="44">
        <v>63.8</v>
      </c>
      <c r="L20" s="44"/>
      <c r="M20" s="44">
        <v>216.04999999999998</v>
      </c>
      <c r="N20" s="44">
        <v>155.14999999999998</v>
      </c>
      <c r="O20" s="44"/>
      <c r="P20" s="44">
        <v>175.45</v>
      </c>
      <c r="Q20" s="44">
        <v>261</v>
      </c>
      <c r="R20" s="44">
        <v>108.74999999999999</v>
      </c>
      <c r="S20" s="44">
        <v>117.44999999999999</v>
      </c>
      <c r="T20" s="44">
        <v>266.79999999999995</v>
      </c>
      <c r="U20" s="39">
        <v>115.99999999999999</v>
      </c>
      <c r="V20" s="39">
        <v>184.14999999999998</v>
      </c>
      <c r="W20" s="39">
        <v>258.09999999999997</v>
      </c>
      <c r="X20" s="39"/>
      <c r="Y20" s="39">
        <v>166.75</v>
      </c>
      <c r="Z20" s="39">
        <v>430.65</v>
      </c>
      <c r="AA20" s="39">
        <v>319</v>
      </c>
      <c r="AB20" s="39">
        <v>332.04999999999995</v>
      </c>
      <c r="AC20" s="39">
        <v>374.09999999999997</v>
      </c>
      <c r="AD20" s="39"/>
      <c r="AE20" s="39">
        <v>223.29999999999998</v>
      </c>
      <c r="AF20" s="39">
        <v>308.84999999999997</v>
      </c>
      <c r="AG20" s="39">
        <v>208.79999999999998</v>
      </c>
      <c r="AH20" s="39">
        <v>407.45</v>
      </c>
      <c r="AI20" s="39">
        <v>249.39999999999998</v>
      </c>
      <c r="AJ20" s="39">
        <v>307.39999999999998</v>
      </c>
      <c r="AK20" s="39">
        <v>272.59999999999997</v>
      </c>
      <c r="AL20" s="39">
        <v>213.14999999999998</v>
      </c>
      <c r="AM20" s="39">
        <v>246.49999999999997</v>
      </c>
      <c r="AN20" s="39">
        <v>192.85</v>
      </c>
      <c r="AO20" s="39">
        <v>433.54999999999995</v>
      </c>
      <c r="AP20" s="39">
        <v>279.84999999999997</v>
      </c>
      <c r="AQ20" s="39"/>
      <c r="AR20" s="39">
        <v>353.79999999999995</v>
      </c>
      <c r="AS20" s="39">
        <v>221.85</v>
      </c>
      <c r="AT20" s="39">
        <v>310.29999999999995</v>
      </c>
      <c r="AU20" s="39">
        <v>484.29999999999995</v>
      </c>
      <c r="AV20" s="39">
        <v>263.89999999999998</v>
      </c>
      <c r="AW20" s="39"/>
      <c r="AX20" s="39">
        <v>377</v>
      </c>
      <c r="AY20" s="39">
        <v>391.5</v>
      </c>
      <c r="AZ20" s="39">
        <v>391.5</v>
      </c>
    </row>
    <row r="23" spans="1:53" s="52" customFormat="1" ht="27" customHeight="1" x14ac:dyDescent="0.2">
      <c r="A23" s="47" t="s">
        <v>34</v>
      </c>
      <c r="B23" s="48" t="s">
        <v>26</v>
      </c>
      <c r="C23" s="49">
        <v>1</v>
      </c>
      <c r="D23" s="49">
        <v>2</v>
      </c>
      <c r="E23" s="49">
        <v>3</v>
      </c>
      <c r="F23" s="49">
        <v>4</v>
      </c>
      <c r="G23" s="49">
        <v>5</v>
      </c>
      <c r="H23" s="49">
        <v>6</v>
      </c>
      <c r="I23" s="49">
        <v>7</v>
      </c>
      <c r="J23" s="49">
        <v>8</v>
      </c>
      <c r="K23" s="49">
        <v>9</v>
      </c>
      <c r="L23" s="49">
        <v>10</v>
      </c>
      <c r="M23" s="49">
        <v>11</v>
      </c>
      <c r="N23" s="49">
        <v>12</v>
      </c>
      <c r="O23" s="49">
        <v>13</v>
      </c>
      <c r="P23" s="49">
        <v>14</v>
      </c>
      <c r="Q23" s="49">
        <v>15</v>
      </c>
      <c r="R23" s="49">
        <v>16</v>
      </c>
      <c r="S23" s="49">
        <v>17</v>
      </c>
      <c r="T23" s="49">
        <v>18</v>
      </c>
      <c r="U23" s="50">
        <v>19</v>
      </c>
      <c r="V23" s="50">
        <v>20</v>
      </c>
      <c r="W23" s="50">
        <v>21</v>
      </c>
      <c r="X23" s="50">
        <v>22</v>
      </c>
      <c r="Y23" s="50">
        <v>23</v>
      </c>
      <c r="Z23" s="50">
        <v>24</v>
      </c>
      <c r="AA23" s="50">
        <v>25</v>
      </c>
      <c r="AB23" s="50">
        <v>26</v>
      </c>
      <c r="AC23" s="50">
        <v>27</v>
      </c>
      <c r="AD23" s="50">
        <v>28</v>
      </c>
      <c r="AE23" s="50">
        <v>29</v>
      </c>
      <c r="AF23" s="50">
        <v>30</v>
      </c>
      <c r="AG23" s="50">
        <v>31</v>
      </c>
      <c r="AH23" s="50">
        <v>32</v>
      </c>
      <c r="AI23" s="50">
        <v>33</v>
      </c>
      <c r="AJ23" s="50">
        <v>34</v>
      </c>
      <c r="AK23" s="50">
        <v>35</v>
      </c>
      <c r="AL23" s="50">
        <v>36</v>
      </c>
      <c r="AM23" s="50">
        <v>37</v>
      </c>
      <c r="AN23" s="50">
        <v>38</v>
      </c>
      <c r="AO23" s="50">
        <v>39</v>
      </c>
      <c r="AP23" s="50">
        <v>40</v>
      </c>
      <c r="AQ23" s="50">
        <v>41</v>
      </c>
      <c r="AR23" s="50">
        <v>42</v>
      </c>
      <c r="AS23" s="50">
        <v>43</v>
      </c>
      <c r="AT23" s="50">
        <v>44</v>
      </c>
      <c r="AU23" s="50">
        <v>45</v>
      </c>
      <c r="AV23" s="50">
        <v>46</v>
      </c>
      <c r="AW23" s="50">
        <v>47</v>
      </c>
      <c r="AX23" s="50">
        <v>48</v>
      </c>
      <c r="AY23" s="50">
        <v>49</v>
      </c>
      <c r="AZ23" s="50">
        <v>50</v>
      </c>
      <c r="BA23" s="51"/>
    </row>
    <row r="24" spans="1:53" x14ac:dyDescent="0.2">
      <c r="A24" s="37" t="s">
        <v>1</v>
      </c>
      <c r="B24" s="28"/>
      <c r="C24" s="46">
        <v>0.11599999999999999</v>
      </c>
      <c r="D24" s="46">
        <v>0.11599999999999999</v>
      </c>
      <c r="E24" s="46">
        <v>0.377</v>
      </c>
      <c r="F24" s="46">
        <v>0.52200000000000002</v>
      </c>
      <c r="G24" s="46">
        <v>0.92799999999999994</v>
      </c>
      <c r="H24" s="46">
        <v>1.363</v>
      </c>
      <c r="I24" s="46">
        <v>1.044</v>
      </c>
      <c r="J24" s="46">
        <v>0.69599999999999995</v>
      </c>
      <c r="K24" s="46">
        <v>0.69599999999999995</v>
      </c>
      <c r="L24" s="46"/>
      <c r="M24" s="46">
        <v>2.4649999999999999</v>
      </c>
      <c r="N24" s="46">
        <v>2.5230000000000001</v>
      </c>
      <c r="O24" s="46"/>
      <c r="P24" s="46">
        <v>1.8559999999999999</v>
      </c>
      <c r="Q24" s="46">
        <v>2.9</v>
      </c>
      <c r="R24" s="46">
        <v>1.3340000000000001</v>
      </c>
      <c r="S24" s="46">
        <v>2.0299999999999998</v>
      </c>
      <c r="T24" s="46">
        <v>2.726</v>
      </c>
      <c r="U24" s="46">
        <v>2.3199999999999998</v>
      </c>
      <c r="V24" s="46">
        <v>2.4940000000000002</v>
      </c>
      <c r="W24" s="46">
        <v>5.0750000000000002</v>
      </c>
      <c r="X24" s="46"/>
      <c r="Y24" s="46">
        <v>3.3349999999999995</v>
      </c>
      <c r="Z24" s="46">
        <v>5.5389999999999997</v>
      </c>
      <c r="AA24" s="46">
        <v>4.843</v>
      </c>
      <c r="AB24" s="46">
        <v>4.4370000000000003</v>
      </c>
      <c r="AC24" s="46">
        <v>5.423</v>
      </c>
      <c r="AD24" s="46">
        <v>0</v>
      </c>
      <c r="AE24" s="46">
        <v>3.5089999999999995</v>
      </c>
      <c r="AF24" s="46">
        <v>3.5959999999999996</v>
      </c>
      <c r="AG24" s="46">
        <v>3.7409999999999997</v>
      </c>
      <c r="AH24" s="46">
        <v>5.0460000000000003</v>
      </c>
      <c r="AI24" s="46">
        <v>3.8569999999999998</v>
      </c>
      <c r="AJ24" s="46">
        <v>3.8569999999999998</v>
      </c>
      <c r="AK24" s="46">
        <v>4.8719999999999999</v>
      </c>
      <c r="AL24" s="46">
        <v>2.581</v>
      </c>
      <c r="AM24" s="46">
        <v>3.8569999999999998</v>
      </c>
      <c r="AN24" s="46">
        <v>2.8130000000000002</v>
      </c>
      <c r="AO24" s="46">
        <v>5.0460000000000003</v>
      </c>
      <c r="AP24" s="46">
        <v>5.3070000000000004</v>
      </c>
      <c r="AQ24" s="46"/>
      <c r="AR24" s="46">
        <v>4.6109999999999998</v>
      </c>
      <c r="AS24" s="46">
        <v>3.7699999999999996</v>
      </c>
      <c r="AT24" s="46">
        <v>3.7409999999999997</v>
      </c>
      <c r="AU24" s="46">
        <v>5.51</v>
      </c>
      <c r="AV24" s="46">
        <v>3.8859999999999997</v>
      </c>
      <c r="AW24" s="46"/>
      <c r="AX24" s="46">
        <v>4.9009999999999998</v>
      </c>
      <c r="AY24" s="46">
        <v>4.9009999999999998</v>
      </c>
      <c r="AZ24" s="46">
        <v>4.9009999999999998</v>
      </c>
    </row>
    <row r="25" spans="1:53" x14ac:dyDescent="0.2">
      <c r="A25" s="37" t="s">
        <v>2</v>
      </c>
      <c r="B25" s="29" t="s">
        <v>15</v>
      </c>
      <c r="C25" s="45" t="s">
        <v>36</v>
      </c>
      <c r="D25" s="46">
        <v>7.2499999999999995E-2</v>
      </c>
      <c r="E25" s="46">
        <v>0.28999999999999998</v>
      </c>
      <c r="F25" s="46">
        <v>0.40600000000000003</v>
      </c>
      <c r="G25" s="46">
        <v>0.63800000000000001</v>
      </c>
      <c r="H25" s="46">
        <v>1.073</v>
      </c>
      <c r="I25" s="46">
        <v>0.60899999999999999</v>
      </c>
      <c r="J25" s="46">
        <v>0.377</v>
      </c>
      <c r="K25" s="46">
        <v>0.39150000000000001</v>
      </c>
      <c r="L25" s="46"/>
      <c r="M25" s="46">
        <v>1.9429999999999998</v>
      </c>
      <c r="N25" s="46">
        <v>1.4065000000000001</v>
      </c>
      <c r="O25" s="46"/>
      <c r="P25" s="46">
        <v>1.421</v>
      </c>
      <c r="Q25" s="46">
        <v>1.6240000000000001</v>
      </c>
      <c r="R25" s="46">
        <v>0.79749999999999999</v>
      </c>
      <c r="S25" s="46">
        <v>1.0295000000000001</v>
      </c>
      <c r="T25" s="46">
        <v>1.8994999999999997</v>
      </c>
      <c r="U25" s="46">
        <v>1.7979999999999998</v>
      </c>
      <c r="V25" s="46">
        <v>1.7834999999999999</v>
      </c>
      <c r="W25" s="46">
        <v>2.8420000000000001</v>
      </c>
      <c r="X25" s="46"/>
      <c r="Y25" s="46">
        <v>2.2330000000000001</v>
      </c>
      <c r="Z25" s="46">
        <v>2.7694999999999999</v>
      </c>
      <c r="AA25" s="46">
        <v>2.4649999999999999</v>
      </c>
      <c r="AB25" s="46">
        <v>3.4074999999999998</v>
      </c>
      <c r="AC25" s="46">
        <v>3.8424999999999994</v>
      </c>
      <c r="AD25" s="46">
        <v>0</v>
      </c>
      <c r="AE25" s="46">
        <v>2.6535000000000002</v>
      </c>
      <c r="AF25" s="46">
        <v>2.262</v>
      </c>
      <c r="AG25" s="46">
        <v>2.8420000000000001</v>
      </c>
      <c r="AH25" s="46">
        <v>3.2189999999999999</v>
      </c>
      <c r="AI25" s="46">
        <v>2.1459999999999999</v>
      </c>
      <c r="AJ25" s="46">
        <v>2.0009999999999999</v>
      </c>
      <c r="AK25" s="46">
        <v>3.4944999999999995</v>
      </c>
      <c r="AL25" s="46">
        <v>1.7544999999999997</v>
      </c>
      <c r="AM25" s="46">
        <v>2.4940000000000002</v>
      </c>
      <c r="AN25" s="46">
        <v>2.0735000000000001</v>
      </c>
      <c r="AO25" s="46">
        <v>2.7694999999999999</v>
      </c>
      <c r="AP25" s="46">
        <v>2.9144999999999999</v>
      </c>
      <c r="AQ25" s="46"/>
      <c r="AR25" s="46">
        <v>2.5230000000000001</v>
      </c>
      <c r="AS25" s="46">
        <v>2.5954999999999999</v>
      </c>
      <c r="AT25" s="46">
        <v>2.4215</v>
      </c>
      <c r="AU25" s="46">
        <v>4.4080000000000004</v>
      </c>
      <c r="AV25" s="46">
        <v>2.5230000000000001</v>
      </c>
      <c r="AW25" s="46"/>
      <c r="AX25" s="46">
        <v>3.0739999999999998</v>
      </c>
      <c r="AY25" s="46">
        <v>3.2770000000000001</v>
      </c>
      <c r="AZ25" s="46">
        <v>3.2770000000000001</v>
      </c>
    </row>
    <row r="26" spans="1:53" x14ac:dyDescent="0.2">
      <c r="A26" s="37" t="s">
        <v>3</v>
      </c>
      <c r="B26" s="29" t="s">
        <v>15</v>
      </c>
      <c r="C26" s="45" t="s">
        <v>36</v>
      </c>
      <c r="D26" s="46">
        <v>7.2499999999999995E-2</v>
      </c>
      <c r="E26" s="46">
        <v>0.1885</v>
      </c>
      <c r="F26" s="46">
        <v>0.27550000000000002</v>
      </c>
      <c r="G26" s="46">
        <v>0.66700000000000004</v>
      </c>
      <c r="H26" s="46">
        <v>0.8264999999999999</v>
      </c>
      <c r="I26" s="46">
        <v>0.71050000000000002</v>
      </c>
      <c r="J26" s="46">
        <v>0.42049999999999993</v>
      </c>
      <c r="K26" s="46">
        <v>0.53649999999999998</v>
      </c>
      <c r="L26" s="46"/>
      <c r="M26" s="46">
        <v>1.6240000000000001</v>
      </c>
      <c r="N26" s="46">
        <v>1.9284999999999999</v>
      </c>
      <c r="O26" s="46"/>
      <c r="P26" s="46">
        <v>1.4355</v>
      </c>
      <c r="Q26" s="46">
        <v>1.9429999999999998</v>
      </c>
      <c r="R26" s="46">
        <v>1.0004999999999999</v>
      </c>
      <c r="S26" s="46">
        <v>1.0149999999999999</v>
      </c>
      <c r="T26" s="46">
        <v>1.7109999999999999</v>
      </c>
      <c r="U26" s="46">
        <v>1.2470000000000001</v>
      </c>
      <c r="V26" s="46">
        <v>1.2615000000000001</v>
      </c>
      <c r="W26" s="46">
        <v>2.7839999999999998</v>
      </c>
      <c r="X26" s="46"/>
      <c r="Y26" s="46">
        <v>2.0880000000000001</v>
      </c>
      <c r="Z26" s="46">
        <v>3.6539999999999995</v>
      </c>
      <c r="AA26" s="46">
        <v>2.7549999999999999</v>
      </c>
      <c r="AB26" s="46">
        <v>3.1030000000000002</v>
      </c>
      <c r="AC26" s="46">
        <v>3.3059999999999996</v>
      </c>
      <c r="AD26" s="46">
        <v>0</v>
      </c>
      <c r="AE26" s="46">
        <v>2.7694999999999999</v>
      </c>
      <c r="AF26" s="46">
        <v>2.0444999999999998</v>
      </c>
      <c r="AG26" s="46">
        <v>2.3054999999999999</v>
      </c>
      <c r="AH26" s="46">
        <v>3.1755</v>
      </c>
      <c r="AI26" s="46">
        <v>2.4649999999999999</v>
      </c>
      <c r="AJ26" s="46">
        <v>2.1894999999999998</v>
      </c>
      <c r="AK26" s="46">
        <v>2.9580000000000002</v>
      </c>
      <c r="AL26" s="46">
        <v>1.8269999999999997</v>
      </c>
      <c r="AM26" s="46">
        <v>2.3780000000000001</v>
      </c>
      <c r="AN26" s="46">
        <v>1.7399999999999998</v>
      </c>
      <c r="AO26" s="46">
        <v>3.2189999999999999</v>
      </c>
      <c r="AP26" s="46">
        <v>4.0309999999999997</v>
      </c>
      <c r="AQ26" s="46"/>
      <c r="AR26" s="46">
        <v>3.5379999999999994</v>
      </c>
      <c r="AS26" s="46">
        <v>2.9</v>
      </c>
      <c r="AT26" s="46">
        <v>2.0880000000000001</v>
      </c>
      <c r="AU26" s="46">
        <v>4.4080000000000004</v>
      </c>
      <c r="AV26" s="46">
        <v>2.0590000000000002</v>
      </c>
      <c r="AW26" s="46"/>
      <c r="AX26" s="46">
        <v>3.8134999999999994</v>
      </c>
      <c r="AY26" s="46">
        <v>2.9870000000000001</v>
      </c>
      <c r="AZ26" s="46">
        <v>2.9870000000000001</v>
      </c>
    </row>
    <row r="27" spans="1:53" x14ac:dyDescent="0.2">
      <c r="A27" s="37" t="s">
        <v>0</v>
      </c>
      <c r="B27" s="29" t="s">
        <v>22</v>
      </c>
      <c r="C27" s="45" t="s">
        <v>36</v>
      </c>
      <c r="D27" s="46"/>
      <c r="E27" s="46"/>
      <c r="F27" s="46">
        <v>0.20300000000000001</v>
      </c>
      <c r="G27" s="46">
        <v>0.42049999999999993</v>
      </c>
      <c r="H27" s="46">
        <v>0</v>
      </c>
      <c r="I27" s="46">
        <v>0</v>
      </c>
      <c r="J27" s="46">
        <v>0</v>
      </c>
      <c r="K27" s="46">
        <v>0.31900000000000001</v>
      </c>
      <c r="L27" s="46"/>
      <c r="M27" s="46">
        <v>1.3049999999999999</v>
      </c>
      <c r="N27" s="46">
        <v>1.4065000000000001</v>
      </c>
      <c r="O27" s="46"/>
      <c r="P27" s="46">
        <v>0.81200000000000006</v>
      </c>
      <c r="Q27" s="46">
        <v>1.3919999999999999</v>
      </c>
      <c r="R27" s="46"/>
      <c r="S27" s="46"/>
      <c r="T27" s="46">
        <v>1.4935</v>
      </c>
      <c r="U27" s="46"/>
      <c r="V27" s="46">
        <v>1.1599999999999999</v>
      </c>
      <c r="W27" s="46">
        <v>2.8855</v>
      </c>
      <c r="X27" s="46"/>
      <c r="Y27" s="46">
        <v>1.363</v>
      </c>
      <c r="Z27" s="46"/>
      <c r="AA27" s="46">
        <v>2.6535000000000002</v>
      </c>
      <c r="AB27" s="46">
        <v>0</v>
      </c>
      <c r="AC27" s="46">
        <v>3.7409999999999997</v>
      </c>
      <c r="AD27" s="46"/>
      <c r="AE27" s="46"/>
      <c r="AF27" s="46"/>
      <c r="AG27" s="46"/>
      <c r="AH27" s="46"/>
      <c r="AI27" s="46"/>
      <c r="AJ27" s="46"/>
      <c r="AK27" s="46"/>
      <c r="AL27" s="46"/>
      <c r="AM27" s="46">
        <v>2.2330000000000001</v>
      </c>
      <c r="AN27" s="46"/>
      <c r="AO27" s="46">
        <v>2.7694999999999999</v>
      </c>
      <c r="AP27" s="46">
        <v>2.3344999999999998</v>
      </c>
      <c r="AQ27" s="46"/>
      <c r="AR27" s="46">
        <v>2.6244999999999998</v>
      </c>
      <c r="AS27" s="46">
        <v>2.3635000000000002</v>
      </c>
      <c r="AT27" s="46">
        <v>1.595</v>
      </c>
      <c r="AU27" s="46"/>
      <c r="AV27" s="46">
        <v>2.407</v>
      </c>
      <c r="AW27" s="46"/>
      <c r="AX27" s="46"/>
      <c r="AY27" s="46">
        <v>2.9289999999999998</v>
      </c>
      <c r="AZ27" s="46">
        <v>2.9289999999999998</v>
      </c>
    </row>
    <row r="28" spans="1:53" x14ac:dyDescent="0.2">
      <c r="A28" s="37" t="s">
        <v>4</v>
      </c>
      <c r="B28" s="29" t="s">
        <v>15</v>
      </c>
      <c r="C28" s="45" t="s">
        <v>36</v>
      </c>
      <c r="D28" s="46"/>
      <c r="E28" s="46"/>
      <c r="F28" s="46">
        <v>0.39150000000000001</v>
      </c>
      <c r="G28" s="46">
        <v>0.53649999999999998</v>
      </c>
      <c r="H28" s="46">
        <v>0.85549999999999993</v>
      </c>
      <c r="I28" s="46">
        <v>0.71050000000000002</v>
      </c>
      <c r="J28" s="46">
        <v>0.44949999999999996</v>
      </c>
      <c r="K28" s="46">
        <v>0.42049999999999993</v>
      </c>
      <c r="L28" s="46">
        <v>1.9574999999999998</v>
      </c>
      <c r="M28" s="46">
        <v>1.6385000000000001</v>
      </c>
      <c r="N28" s="46">
        <v>1.9864999999999997</v>
      </c>
      <c r="O28" s="46">
        <v>1.5225</v>
      </c>
      <c r="P28" s="46">
        <v>1.3485</v>
      </c>
      <c r="Q28" s="46">
        <v>2.1749999999999998</v>
      </c>
      <c r="R28" s="46"/>
      <c r="S28" s="46"/>
      <c r="T28" s="46">
        <v>1.3774999999999999</v>
      </c>
      <c r="U28" s="46"/>
      <c r="V28" s="46">
        <v>1.2905</v>
      </c>
      <c r="W28" s="46">
        <v>3.4944999999999995</v>
      </c>
      <c r="X28" s="46">
        <v>3.9294999999999995</v>
      </c>
      <c r="Y28" s="46">
        <v>1.8269999999999997</v>
      </c>
      <c r="Z28" s="46"/>
      <c r="AA28" s="46">
        <v>3.7699999999999996</v>
      </c>
      <c r="AB28" s="46">
        <v>3.0594999999999999</v>
      </c>
      <c r="AC28" s="46">
        <v>3.4074999999999998</v>
      </c>
      <c r="AD28" s="46">
        <v>1.5369999999999999</v>
      </c>
      <c r="AE28" s="46"/>
      <c r="AF28" s="46"/>
      <c r="AG28" s="46">
        <v>2.5375000000000001</v>
      </c>
      <c r="AH28" s="46">
        <v>3.4799999999999995</v>
      </c>
      <c r="AI28" s="46">
        <v>2.581</v>
      </c>
      <c r="AJ28" s="46">
        <v>2.581</v>
      </c>
      <c r="AK28" s="46"/>
      <c r="AL28" s="46"/>
      <c r="AM28" s="46">
        <v>2.4649999999999999</v>
      </c>
      <c r="AN28" s="46">
        <v>1.9574999999999998</v>
      </c>
      <c r="AO28" s="46">
        <v>3.2770000000000001</v>
      </c>
      <c r="AP28" s="46">
        <v>3.7554999999999996</v>
      </c>
      <c r="AQ28" s="46">
        <v>2.2185000000000001</v>
      </c>
      <c r="AR28" s="46">
        <v>2.3054999999999999</v>
      </c>
      <c r="AS28" s="46">
        <v>2.1459999999999999</v>
      </c>
      <c r="AT28" s="46">
        <v>2.2330000000000001</v>
      </c>
      <c r="AU28" s="46"/>
      <c r="AV28" s="46">
        <v>2.9434999999999998</v>
      </c>
      <c r="AW28" s="46">
        <v>3.1465000000000001</v>
      </c>
      <c r="AX28" s="46">
        <v>2.5954999999999999</v>
      </c>
      <c r="AY28" s="46">
        <v>3.4654999999999996</v>
      </c>
      <c r="AZ28" s="46">
        <v>3.4654999999999996</v>
      </c>
    </row>
    <row r="29" spans="1:53" x14ac:dyDescent="0.2">
      <c r="A29" s="37" t="s">
        <v>5</v>
      </c>
      <c r="B29" s="29" t="s">
        <v>23</v>
      </c>
      <c r="C29" s="45" t="s">
        <v>36</v>
      </c>
      <c r="D29" s="46"/>
      <c r="E29" s="46"/>
      <c r="F29" s="46">
        <v>0.66700000000000004</v>
      </c>
      <c r="G29" s="46">
        <v>1.6240000000000001</v>
      </c>
      <c r="H29" s="46">
        <v>1.9429999999999998</v>
      </c>
      <c r="I29" s="46">
        <v>0.95699999999999985</v>
      </c>
      <c r="J29" s="46">
        <v>1.0149999999999999</v>
      </c>
      <c r="K29" s="46">
        <v>1.044</v>
      </c>
      <c r="L29" s="46">
        <v>2.9580000000000002</v>
      </c>
      <c r="M29" s="46">
        <v>2.4940000000000002</v>
      </c>
      <c r="N29" s="46">
        <v>2.262</v>
      </c>
      <c r="O29" s="46">
        <v>2.581</v>
      </c>
      <c r="P29" s="46">
        <v>2.552</v>
      </c>
      <c r="Q29" s="46">
        <v>2.9</v>
      </c>
      <c r="R29" s="46"/>
      <c r="S29" s="46"/>
      <c r="T29" s="46">
        <v>3.161</v>
      </c>
      <c r="U29" s="46"/>
      <c r="V29" s="46">
        <v>2.9289999999999998</v>
      </c>
      <c r="W29" s="46">
        <v>7.1049999999999986</v>
      </c>
      <c r="X29" s="46">
        <v>6.698999999999999</v>
      </c>
      <c r="Y29" s="46">
        <v>2.9870000000000001</v>
      </c>
      <c r="Z29" s="46"/>
      <c r="AA29" s="46">
        <v>6.9599999999999991</v>
      </c>
      <c r="AB29" s="46">
        <v>3.7989999999999995</v>
      </c>
      <c r="AC29" s="46">
        <v>8.6709999999999994</v>
      </c>
      <c r="AD29" s="46">
        <v>2.6970000000000001</v>
      </c>
      <c r="AE29" s="46"/>
      <c r="AF29" s="46"/>
      <c r="AG29" s="46">
        <v>2.61</v>
      </c>
      <c r="AH29" s="46">
        <v>4.843</v>
      </c>
      <c r="AI29" s="46">
        <v>6.2350000000000003</v>
      </c>
      <c r="AJ29" s="46">
        <v>3.4509999999999996</v>
      </c>
      <c r="AK29" s="46"/>
      <c r="AL29" s="46"/>
      <c r="AM29" s="46">
        <v>6.7859999999999987</v>
      </c>
      <c r="AN29" s="46">
        <v>2.7549999999999999</v>
      </c>
      <c r="AO29" s="46">
        <v>6.8439999999999994</v>
      </c>
      <c r="AP29" s="46">
        <v>6.032</v>
      </c>
      <c r="AQ29" s="46">
        <v>6.4379999999999997</v>
      </c>
      <c r="AR29" s="46">
        <v>7.7429999999999994</v>
      </c>
      <c r="AS29" s="46">
        <v>6.09</v>
      </c>
      <c r="AT29" s="46">
        <v>6.032</v>
      </c>
      <c r="AU29" s="46"/>
      <c r="AV29" s="46">
        <v>6.4379999999999997</v>
      </c>
      <c r="AW29" s="46">
        <v>8.0329999999999995</v>
      </c>
      <c r="AX29" s="46">
        <v>7.0469999999999988</v>
      </c>
      <c r="AY29" s="46">
        <v>8.8160000000000007</v>
      </c>
      <c r="AZ29" s="46">
        <v>8.8160000000000007</v>
      </c>
    </row>
    <row r="30" spans="1:53" x14ac:dyDescent="0.2">
      <c r="A30" s="37" t="s">
        <v>6</v>
      </c>
      <c r="B30" s="29" t="s">
        <v>25</v>
      </c>
      <c r="C30" s="45" t="s">
        <v>36</v>
      </c>
      <c r="D30" s="46"/>
      <c r="E30" s="46"/>
      <c r="F30" s="46">
        <v>0.43499999999999994</v>
      </c>
      <c r="G30" s="46">
        <v>0.80474999999999997</v>
      </c>
      <c r="H30" s="46">
        <v>1.0222499999999999</v>
      </c>
      <c r="I30" s="46">
        <v>0.80474999999999997</v>
      </c>
      <c r="J30" s="46">
        <v>0.76124999999999998</v>
      </c>
      <c r="K30" s="46">
        <v>0.73950000000000005</v>
      </c>
      <c r="L30" s="46">
        <v>2.0227499999999998</v>
      </c>
      <c r="M30" s="46">
        <v>2.71875</v>
      </c>
      <c r="N30" s="46">
        <v>2.3707500000000001</v>
      </c>
      <c r="O30" s="46">
        <v>1.6964999999999997</v>
      </c>
      <c r="P30" s="46">
        <v>2.2185000000000001</v>
      </c>
      <c r="Q30" s="46">
        <v>2.5230000000000001</v>
      </c>
      <c r="R30" s="46"/>
      <c r="S30" s="46"/>
      <c r="T30" s="46">
        <v>2.7622499999999999</v>
      </c>
      <c r="U30" s="46"/>
      <c r="V30" s="46">
        <v>2.4577499999999999</v>
      </c>
      <c r="W30" s="46">
        <v>3.8714999999999997</v>
      </c>
      <c r="X30" s="46">
        <v>3.6829999999999994</v>
      </c>
      <c r="Y30" s="46">
        <v>2.7839999999999998</v>
      </c>
      <c r="Z30" s="46"/>
      <c r="AA30" s="46">
        <v>4.4152500000000003</v>
      </c>
      <c r="AB30" s="46">
        <v>4.6544999999999996</v>
      </c>
      <c r="AC30" s="46">
        <v>5.5244999999999997</v>
      </c>
      <c r="AD30" s="46">
        <v>2.1315</v>
      </c>
      <c r="AE30" s="46"/>
      <c r="AF30" s="46"/>
      <c r="AG30" s="46">
        <v>3.1320000000000001</v>
      </c>
      <c r="AH30" s="46">
        <v>3.8497499999999993</v>
      </c>
      <c r="AI30" s="46">
        <v>3.9149999999999996</v>
      </c>
      <c r="AJ30" s="46">
        <v>3.1755</v>
      </c>
      <c r="AK30" s="46"/>
      <c r="AL30" s="46"/>
      <c r="AM30" s="46">
        <v>3.5234999999999994</v>
      </c>
      <c r="AN30" s="46">
        <v>2.1315</v>
      </c>
      <c r="AO30" s="46">
        <v>5.5244999999999997</v>
      </c>
      <c r="AP30" s="46">
        <v>5.3287500000000003</v>
      </c>
      <c r="AQ30" s="46">
        <v>5.0677500000000002</v>
      </c>
      <c r="AR30" s="46">
        <v>4.1325000000000003</v>
      </c>
      <c r="AS30" s="46">
        <v>4.0019999999999998</v>
      </c>
      <c r="AT30" s="46">
        <v>3.3059999999999996</v>
      </c>
      <c r="AU30" s="46"/>
      <c r="AV30" s="46">
        <v>3.7192499999999997</v>
      </c>
      <c r="AW30" s="46">
        <v>4.7850000000000001</v>
      </c>
      <c r="AX30" s="46">
        <v>3.7409999999999997</v>
      </c>
      <c r="AY30" s="46">
        <v>5.8724999999999996</v>
      </c>
      <c r="AZ30" s="46">
        <v>5.8724999999999996</v>
      </c>
    </row>
    <row r="31" spans="1:53" x14ac:dyDescent="0.2">
      <c r="A31" s="37" t="s">
        <v>7</v>
      </c>
      <c r="B31" s="29" t="s">
        <v>15</v>
      </c>
      <c r="C31" s="45" t="s">
        <v>36</v>
      </c>
      <c r="D31" s="46"/>
      <c r="E31" s="46"/>
      <c r="F31" s="46"/>
      <c r="G31" s="46"/>
      <c r="H31" s="46"/>
      <c r="I31" s="46"/>
      <c r="J31" s="46"/>
      <c r="K31" s="46"/>
      <c r="L31" s="46"/>
      <c r="M31" s="46">
        <v>1.8704999999999998</v>
      </c>
      <c r="N31" s="46">
        <v>1.7399999999999998</v>
      </c>
      <c r="O31" s="46"/>
      <c r="P31" s="46">
        <v>1.0295000000000001</v>
      </c>
      <c r="Q31" s="46">
        <v>1.9719999999999998</v>
      </c>
      <c r="R31" s="46"/>
      <c r="S31" s="46"/>
      <c r="T31" s="46"/>
      <c r="U31" s="46"/>
      <c r="V31" s="46">
        <v>1.508</v>
      </c>
      <c r="W31" s="46"/>
      <c r="X31" s="46"/>
      <c r="Y31" s="46">
        <v>2.0299999999999998</v>
      </c>
      <c r="Z31" s="46"/>
      <c r="AA31" s="46">
        <v>3.19</v>
      </c>
      <c r="AB31" s="46"/>
      <c r="AC31" s="46">
        <v>4.0019999999999998</v>
      </c>
      <c r="AD31" s="46"/>
      <c r="AE31" s="46"/>
      <c r="AF31" s="46"/>
      <c r="AG31" s="46"/>
      <c r="AH31" s="46"/>
      <c r="AI31" s="46"/>
      <c r="AJ31" s="46"/>
      <c r="AK31" s="46"/>
      <c r="AL31" s="46"/>
      <c r="AM31" s="46">
        <v>1.9574999999999998</v>
      </c>
      <c r="AN31" s="46"/>
      <c r="AO31" s="46">
        <v>3.9729999999999994</v>
      </c>
      <c r="AP31" s="46">
        <v>4.0744999999999996</v>
      </c>
      <c r="AQ31" s="46"/>
      <c r="AR31" s="46">
        <v>3.4509999999999996</v>
      </c>
      <c r="AS31" s="46">
        <v>2.2909999999999999</v>
      </c>
      <c r="AT31" s="46">
        <v>2.4215</v>
      </c>
      <c r="AU31" s="46"/>
      <c r="AV31" s="46">
        <v>2.0880000000000001</v>
      </c>
      <c r="AW31" s="46"/>
      <c r="AX31" s="46"/>
      <c r="AY31" s="46">
        <v>3.0739999999999998</v>
      </c>
      <c r="AZ31" s="46">
        <v>3.0739999999999998</v>
      </c>
    </row>
    <row r="32" spans="1:53" x14ac:dyDescent="0.2">
      <c r="A32" s="37" t="s">
        <v>8</v>
      </c>
      <c r="B32" s="29" t="s">
        <v>15</v>
      </c>
      <c r="C32" s="45" t="s">
        <v>36</v>
      </c>
      <c r="D32" s="46"/>
      <c r="E32" s="46"/>
      <c r="F32" s="46"/>
      <c r="G32" s="46"/>
      <c r="H32" s="46"/>
      <c r="I32" s="46"/>
      <c r="J32" s="46"/>
      <c r="K32" s="46"/>
      <c r="L32" s="46"/>
      <c r="M32" s="46">
        <v>1.8704999999999998</v>
      </c>
      <c r="N32" s="46">
        <v>1.5515000000000001</v>
      </c>
      <c r="O32" s="46"/>
      <c r="P32" s="46">
        <v>1.1599999999999999</v>
      </c>
      <c r="Q32" s="46">
        <v>1.5369999999999999</v>
      </c>
      <c r="R32" s="46"/>
      <c r="S32" s="46"/>
      <c r="T32" s="46"/>
      <c r="U32" s="46"/>
      <c r="V32" s="46">
        <v>1.6094999999999999</v>
      </c>
      <c r="W32" s="46"/>
      <c r="X32" s="46"/>
      <c r="Y32" s="46">
        <v>2.3635000000000002</v>
      </c>
      <c r="Z32" s="46"/>
      <c r="AA32" s="46">
        <v>3.6684999999999994</v>
      </c>
      <c r="AB32" s="46"/>
      <c r="AC32" s="46">
        <v>2.9725000000000001</v>
      </c>
      <c r="AD32" s="46"/>
      <c r="AE32" s="46"/>
      <c r="AF32" s="46"/>
      <c r="AG32" s="46"/>
      <c r="AH32" s="46"/>
      <c r="AI32" s="46"/>
      <c r="AJ32" s="46"/>
      <c r="AK32" s="46"/>
      <c r="AL32" s="46"/>
      <c r="AM32" s="46">
        <v>2.117</v>
      </c>
      <c r="AN32" s="46"/>
      <c r="AO32" s="46">
        <v>2.9725000000000001</v>
      </c>
      <c r="AP32" s="46">
        <v>3.8134999999999994</v>
      </c>
      <c r="AQ32" s="46"/>
      <c r="AR32" s="46">
        <v>3.0884999999999998</v>
      </c>
      <c r="AS32" s="46">
        <v>2.1459999999999999</v>
      </c>
      <c r="AT32" s="46">
        <v>2.6535000000000002</v>
      </c>
      <c r="AU32" s="46"/>
      <c r="AV32" s="46">
        <v>2.7549999999999999</v>
      </c>
      <c r="AW32" s="46"/>
      <c r="AX32" s="46"/>
      <c r="AY32" s="46">
        <v>3.8134999999999994</v>
      </c>
      <c r="AZ32" s="46">
        <v>3.8134999999999994</v>
      </c>
    </row>
    <row r="33" spans="1:52" x14ac:dyDescent="0.2">
      <c r="A33" s="37" t="s">
        <v>9</v>
      </c>
      <c r="B33" s="29" t="s">
        <v>15</v>
      </c>
      <c r="C33" s="45" t="s">
        <v>36</v>
      </c>
      <c r="D33" s="46"/>
      <c r="E33" s="46"/>
      <c r="F33" s="46"/>
      <c r="G33" s="46"/>
      <c r="H33" s="46"/>
      <c r="I33" s="46"/>
      <c r="J33" s="46"/>
      <c r="K33" s="46"/>
      <c r="L33" s="46"/>
      <c r="M33" s="46">
        <v>1.8124999999999998</v>
      </c>
      <c r="N33" s="46">
        <v>1.9574999999999998</v>
      </c>
      <c r="O33" s="46"/>
      <c r="P33" s="46">
        <v>1.3049999999999999</v>
      </c>
      <c r="Q33" s="46">
        <v>1.5369999999999999</v>
      </c>
      <c r="R33" s="46"/>
      <c r="S33" s="46"/>
      <c r="T33" s="46"/>
      <c r="U33" s="46"/>
      <c r="V33" s="46">
        <v>1.7689999999999997</v>
      </c>
      <c r="W33" s="46"/>
      <c r="X33" s="46"/>
      <c r="Y33" s="46">
        <v>2.3344999999999998</v>
      </c>
      <c r="Z33" s="46"/>
      <c r="AA33" s="46">
        <v>3.8714999999999997</v>
      </c>
      <c r="AB33" s="46"/>
      <c r="AC33" s="46">
        <v>4.2195</v>
      </c>
      <c r="AD33" s="46"/>
      <c r="AE33" s="46"/>
      <c r="AF33" s="46"/>
      <c r="AG33" s="46"/>
      <c r="AH33" s="46"/>
      <c r="AI33" s="46"/>
      <c r="AJ33" s="46"/>
      <c r="AK33" s="46"/>
      <c r="AL33" s="46"/>
      <c r="AM33" s="46">
        <v>2.1894999999999998</v>
      </c>
      <c r="AN33" s="46"/>
      <c r="AO33" s="46">
        <v>3.016</v>
      </c>
      <c r="AP33" s="46">
        <v>3.2334999999999998</v>
      </c>
      <c r="AQ33" s="46"/>
      <c r="AR33" s="46">
        <v>2.3925000000000001</v>
      </c>
      <c r="AS33" s="46">
        <v>2.7404999999999999</v>
      </c>
      <c r="AT33" s="46">
        <v>2.4649999999999999</v>
      </c>
      <c r="AU33" s="46"/>
      <c r="AV33" s="46">
        <v>2.5230000000000001</v>
      </c>
      <c r="AW33" s="46"/>
      <c r="AX33" s="46"/>
      <c r="AY33" s="46">
        <v>3.2334999999999998</v>
      </c>
      <c r="AZ33" s="46">
        <v>3.2334999999999998</v>
      </c>
    </row>
    <row r="34" spans="1:52" x14ac:dyDescent="0.2">
      <c r="A34" s="37" t="s">
        <v>10</v>
      </c>
      <c r="B34" s="29" t="s">
        <v>15</v>
      </c>
      <c r="C34" s="45" t="s">
        <v>36</v>
      </c>
      <c r="D34" s="46"/>
      <c r="E34" s="46"/>
      <c r="F34" s="46"/>
      <c r="G34" s="46"/>
      <c r="H34" s="46"/>
      <c r="I34" s="46"/>
      <c r="J34" s="46"/>
      <c r="K34" s="46"/>
      <c r="L34" s="46"/>
      <c r="M34" s="46">
        <v>1.9139999999999997</v>
      </c>
      <c r="N34" s="46">
        <v>1.4065000000000001</v>
      </c>
      <c r="O34" s="46"/>
      <c r="P34" s="46">
        <v>1.2615000000000001</v>
      </c>
      <c r="Q34" s="46">
        <v>2.0880000000000001</v>
      </c>
      <c r="R34" s="46"/>
      <c r="S34" s="46"/>
      <c r="T34" s="46"/>
      <c r="U34" s="46"/>
      <c r="V34" s="46">
        <v>1.9574999999999998</v>
      </c>
      <c r="W34" s="46"/>
      <c r="X34" s="46"/>
      <c r="Y34" s="46">
        <v>2.0299999999999998</v>
      </c>
      <c r="Z34" s="46"/>
      <c r="AA34" s="46">
        <v>3.5814999999999997</v>
      </c>
      <c r="AB34" s="46"/>
      <c r="AC34" s="46">
        <v>3.9584999999999995</v>
      </c>
      <c r="AD34" s="46"/>
      <c r="AE34" s="46"/>
      <c r="AF34" s="46"/>
      <c r="AG34" s="46"/>
      <c r="AH34" s="46"/>
      <c r="AI34" s="46"/>
      <c r="AJ34" s="46"/>
      <c r="AK34" s="46"/>
      <c r="AL34" s="46"/>
      <c r="AM34" s="46">
        <v>2.5375000000000001</v>
      </c>
      <c r="AN34" s="46"/>
      <c r="AO34" s="46">
        <v>3.7264999999999997</v>
      </c>
      <c r="AP34" s="46">
        <v>3.5524999999999993</v>
      </c>
      <c r="AQ34" s="46"/>
      <c r="AR34" s="46">
        <v>2.581</v>
      </c>
      <c r="AS34" s="46">
        <v>2.0299999999999998</v>
      </c>
      <c r="AT34" s="46">
        <v>2.4215</v>
      </c>
      <c r="AU34" s="46"/>
      <c r="AV34" s="46">
        <v>2.7549999999999999</v>
      </c>
      <c r="AW34" s="46"/>
      <c r="AX34" s="46"/>
      <c r="AY34" s="46">
        <v>2.9870000000000001</v>
      </c>
      <c r="AZ34" s="46">
        <v>2.9870000000000001</v>
      </c>
    </row>
    <row r="35" spans="1:52" x14ac:dyDescent="0.2">
      <c r="A35" s="37" t="s">
        <v>11</v>
      </c>
      <c r="B35" s="29" t="s">
        <v>15</v>
      </c>
      <c r="C35" s="45" t="s">
        <v>36</v>
      </c>
      <c r="D35" s="46"/>
      <c r="E35" s="46"/>
      <c r="F35" s="46"/>
      <c r="G35" s="46"/>
      <c r="H35" s="46"/>
      <c r="I35" s="46"/>
      <c r="J35" s="46"/>
      <c r="K35" s="46"/>
      <c r="L35" s="46"/>
      <c r="M35" s="46">
        <v>1.8849999999999998</v>
      </c>
      <c r="N35" s="46">
        <v>1.5369999999999999</v>
      </c>
      <c r="O35" s="46"/>
      <c r="P35" s="46">
        <v>1.276</v>
      </c>
      <c r="Q35" s="46">
        <v>1.7109999999999999</v>
      </c>
      <c r="R35" s="46"/>
      <c r="S35" s="46"/>
      <c r="T35" s="46"/>
      <c r="U35" s="46"/>
      <c r="V35" s="46">
        <v>1.7399999999999998</v>
      </c>
      <c r="W35" s="46"/>
      <c r="X35" s="46"/>
      <c r="Y35" s="46">
        <v>2.0299999999999998</v>
      </c>
      <c r="Z35" s="46"/>
      <c r="AA35" s="46">
        <v>2.4215</v>
      </c>
      <c r="AB35" s="46"/>
      <c r="AC35" s="46">
        <v>3.6829999999999994</v>
      </c>
      <c r="AD35" s="46"/>
      <c r="AE35" s="46"/>
      <c r="AF35" s="46"/>
      <c r="AG35" s="46"/>
      <c r="AH35" s="46"/>
      <c r="AI35" s="46"/>
      <c r="AJ35" s="46"/>
      <c r="AK35" s="46"/>
      <c r="AL35" s="46"/>
      <c r="AM35" s="46">
        <v>2.3054999999999999</v>
      </c>
      <c r="AN35" s="46"/>
      <c r="AO35" s="46">
        <v>3.3784999999999994</v>
      </c>
      <c r="AP35" s="46">
        <v>3.3349999999999995</v>
      </c>
      <c r="AQ35" s="46"/>
      <c r="AR35" s="46">
        <v>3.0884999999999998</v>
      </c>
      <c r="AS35" s="46">
        <v>2.7404999999999999</v>
      </c>
      <c r="AT35" s="46">
        <v>1.9719999999999998</v>
      </c>
      <c r="AU35" s="46"/>
      <c r="AV35" s="46">
        <v>1.9429999999999998</v>
      </c>
      <c r="AW35" s="46"/>
      <c r="AX35" s="46"/>
      <c r="AY35" s="46">
        <v>3.3204999999999996</v>
      </c>
      <c r="AZ35" s="46">
        <v>3.3204999999999996</v>
      </c>
    </row>
    <row r="36" spans="1:52" x14ac:dyDescent="0.2">
      <c r="A36" s="37" t="s">
        <v>12</v>
      </c>
      <c r="B36" s="29" t="s">
        <v>15</v>
      </c>
      <c r="C36" s="45" t="s">
        <v>36</v>
      </c>
      <c r="D36" s="46"/>
      <c r="E36" s="46"/>
      <c r="F36" s="46"/>
      <c r="G36" s="46"/>
      <c r="H36" s="46"/>
      <c r="I36" s="46"/>
      <c r="J36" s="46"/>
      <c r="K36" s="46"/>
      <c r="L36" s="46"/>
      <c r="M36" s="46">
        <v>1.276</v>
      </c>
      <c r="N36" s="46">
        <v>1.5515000000000001</v>
      </c>
      <c r="O36" s="46"/>
      <c r="P36" s="46">
        <v>1.073</v>
      </c>
      <c r="Q36" s="46">
        <v>1.5369999999999999</v>
      </c>
      <c r="R36" s="46"/>
      <c r="S36" s="46"/>
      <c r="T36" s="46"/>
      <c r="U36" s="46"/>
      <c r="V36" s="46">
        <v>1.6819999999999997</v>
      </c>
      <c r="W36" s="46"/>
      <c r="X36" s="46"/>
      <c r="Y36" s="46">
        <v>1.8994999999999997</v>
      </c>
      <c r="Z36" s="46"/>
      <c r="AA36" s="46">
        <v>3.4364999999999997</v>
      </c>
      <c r="AB36" s="46"/>
      <c r="AC36" s="46">
        <v>3.1320000000000001</v>
      </c>
      <c r="AD36" s="46"/>
      <c r="AE36" s="46"/>
      <c r="AF36" s="46"/>
      <c r="AG36" s="46"/>
      <c r="AH36" s="46"/>
      <c r="AI36" s="46"/>
      <c r="AJ36" s="46"/>
      <c r="AK36" s="46"/>
      <c r="AL36" s="46"/>
      <c r="AM36" s="46">
        <v>2.1894999999999998</v>
      </c>
      <c r="AN36" s="46"/>
      <c r="AO36" s="46">
        <v>3.8714999999999997</v>
      </c>
      <c r="AP36" s="46">
        <v>3.6539999999999995</v>
      </c>
      <c r="AQ36" s="46"/>
      <c r="AR36" s="46">
        <v>3.1320000000000001</v>
      </c>
      <c r="AS36" s="46">
        <v>2.552</v>
      </c>
      <c r="AT36" s="46">
        <v>2.0444999999999998</v>
      </c>
      <c r="AU36" s="46"/>
      <c r="AV36" s="46">
        <v>2.6389999999999998</v>
      </c>
      <c r="AW36" s="46"/>
      <c r="AX36" s="46"/>
      <c r="AY36" s="46">
        <v>3.3784999999999994</v>
      </c>
      <c r="AZ36" s="46">
        <v>3.3784999999999994</v>
      </c>
    </row>
    <row r="37" spans="1:52" x14ac:dyDescent="0.2">
      <c r="A37" s="37" t="s">
        <v>13</v>
      </c>
      <c r="B37" s="29" t="s">
        <v>15</v>
      </c>
      <c r="C37" s="45" t="s">
        <v>36</v>
      </c>
      <c r="D37" s="46"/>
      <c r="E37" s="46"/>
      <c r="F37" s="46"/>
      <c r="G37" s="46"/>
      <c r="H37" s="46"/>
      <c r="I37" s="46"/>
      <c r="J37" s="46"/>
      <c r="K37" s="46"/>
      <c r="L37" s="46"/>
      <c r="M37" s="46">
        <v>1.6385000000000001</v>
      </c>
      <c r="N37" s="46">
        <v>1.508</v>
      </c>
      <c r="O37" s="46"/>
      <c r="P37" s="46">
        <v>1.1020000000000001</v>
      </c>
      <c r="Q37" s="46">
        <v>2.0590000000000002</v>
      </c>
      <c r="R37" s="46"/>
      <c r="S37" s="46"/>
      <c r="T37" s="46"/>
      <c r="U37" s="46"/>
      <c r="V37" s="46">
        <v>1.421</v>
      </c>
      <c r="W37" s="46"/>
      <c r="X37" s="46"/>
      <c r="Y37" s="46">
        <v>2.6244999999999998</v>
      </c>
      <c r="Z37" s="46"/>
      <c r="AA37" s="46">
        <v>3.8134999999999994</v>
      </c>
      <c r="AB37" s="46"/>
      <c r="AC37" s="46">
        <v>3.9004999999999996</v>
      </c>
      <c r="AD37" s="46"/>
      <c r="AE37" s="46"/>
      <c r="AF37" s="46"/>
      <c r="AG37" s="46"/>
      <c r="AH37" s="46"/>
      <c r="AI37" s="46"/>
      <c r="AJ37" s="46"/>
      <c r="AK37" s="46"/>
      <c r="AL37" s="46"/>
      <c r="AM37" s="46">
        <v>2.8420000000000001</v>
      </c>
      <c r="AN37" s="46"/>
      <c r="AO37" s="46">
        <v>3.9294999999999995</v>
      </c>
      <c r="AP37" s="46">
        <v>3.4944999999999995</v>
      </c>
      <c r="AQ37" s="46"/>
      <c r="AR37" s="46">
        <v>2.7985000000000002</v>
      </c>
      <c r="AS37" s="46">
        <v>1.9139999999999997</v>
      </c>
      <c r="AT37" s="46">
        <v>2.0444999999999998</v>
      </c>
      <c r="AU37" s="46"/>
      <c r="AV37" s="46">
        <v>2.1315</v>
      </c>
      <c r="AW37" s="46"/>
      <c r="AX37" s="46"/>
      <c r="AY37" s="46">
        <v>3.6684999999999994</v>
      </c>
      <c r="AZ37" s="46">
        <v>3.6684999999999994</v>
      </c>
    </row>
    <row r="38" spans="1:52" x14ac:dyDescent="0.2">
      <c r="A38" s="37" t="s">
        <v>28</v>
      </c>
      <c r="B38" s="29" t="s">
        <v>15</v>
      </c>
      <c r="C38" s="45" t="s">
        <v>36</v>
      </c>
      <c r="D38" s="46"/>
      <c r="E38" s="46"/>
      <c r="F38" s="46"/>
      <c r="G38" s="46"/>
      <c r="H38" s="46"/>
      <c r="I38" s="46"/>
      <c r="J38" s="46"/>
      <c r="K38" s="46"/>
      <c r="L38" s="46"/>
      <c r="M38" s="46">
        <v>1.8849999999999998</v>
      </c>
      <c r="N38" s="46">
        <v>1.7834999999999999</v>
      </c>
      <c r="O38" s="46"/>
      <c r="P38" s="46">
        <v>1.4355</v>
      </c>
      <c r="Q38" s="46">
        <v>2.2040000000000002</v>
      </c>
      <c r="R38" s="46"/>
      <c r="S38" s="46"/>
      <c r="T38" s="46"/>
      <c r="U38" s="46"/>
      <c r="V38" s="46">
        <v>1.9574999999999998</v>
      </c>
      <c r="W38" s="46"/>
      <c r="X38" s="46"/>
      <c r="Y38" s="46">
        <v>2.0590000000000002</v>
      </c>
      <c r="Z38" s="46"/>
      <c r="AA38" s="46">
        <v>2.5665</v>
      </c>
      <c r="AB38" s="46"/>
      <c r="AC38" s="46">
        <v>3.7409999999999997</v>
      </c>
      <c r="AD38" s="46"/>
      <c r="AE38" s="46"/>
      <c r="AF38" s="46"/>
      <c r="AG38" s="46"/>
      <c r="AH38" s="46"/>
      <c r="AI38" s="46"/>
      <c r="AJ38" s="46"/>
      <c r="AK38" s="46"/>
      <c r="AL38" s="46"/>
      <c r="AM38" s="46">
        <v>2.262</v>
      </c>
      <c r="AN38" s="46"/>
      <c r="AO38" s="46">
        <v>3.1175000000000002</v>
      </c>
      <c r="AP38" s="46">
        <v>3.9729999999999994</v>
      </c>
      <c r="AQ38" s="46"/>
      <c r="AR38" s="46">
        <v>2.8565</v>
      </c>
      <c r="AS38" s="46">
        <v>2.9725000000000001</v>
      </c>
      <c r="AT38" s="46">
        <v>2.726</v>
      </c>
      <c r="AU38" s="46"/>
      <c r="AV38" s="46">
        <v>2.0880000000000001</v>
      </c>
      <c r="AW38" s="46"/>
      <c r="AX38" s="46"/>
      <c r="AY38" s="46">
        <v>3.8714999999999997</v>
      </c>
      <c r="AZ38" s="46">
        <v>3.8714999999999997</v>
      </c>
    </row>
    <row r="39" spans="1:52" x14ac:dyDescent="0.2">
      <c r="A39" s="37" t="s">
        <v>19</v>
      </c>
      <c r="B39" s="29" t="s">
        <v>24</v>
      </c>
      <c r="C39" s="46">
        <v>0.1</v>
      </c>
      <c r="D39" s="46"/>
      <c r="E39" s="46"/>
      <c r="F39" s="46"/>
      <c r="G39" s="46"/>
      <c r="H39" s="46"/>
      <c r="I39" s="46"/>
      <c r="J39" s="46"/>
      <c r="K39" s="46"/>
      <c r="L39" s="46"/>
      <c r="M39" s="46">
        <v>2.0880000000000001</v>
      </c>
      <c r="N39" s="46">
        <v>2.0154999999999998</v>
      </c>
      <c r="O39" s="46"/>
      <c r="P39" s="46">
        <v>3.4944999999999995</v>
      </c>
      <c r="Q39" s="46">
        <v>3.4219999999999997</v>
      </c>
      <c r="R39" s="46"/>
      <c r="S39" s="46"/>
      <c r="T39" s="46"/>
      <c r="U39" s="46"/>
      <c r="V39" s="46">
        <v>2.4649999999999999</v>
      </c>
      <c r="W39" s="46"/>
      <c r="X39" s="46"/>
      <c r="Y39" s="46">
        <v>3.3929999999999993</v>
      </c>
      <c r="Z39" s="46"/>
      <c r="AA39" s="46">
        <v>6.9599999999999991</v>
      </c>
      <c r="AB39" s="46"/>
      <c r="AC39" s="46">
        <v>9.9760000000000009</v>
      </c>
      <c r="AD39" s="46"/>
      <c r="AE39" s="46"/>
      <c r="AF39" s="46"/>
      <c r="AG39" s="46"/>
      <c r="AH39" s="46"/>
      <c r="AI39" s="46"/>
      <c r="AJ39" s="46"/>
      <c r="AK39" s="46"/>
      <c r="AL39" s="46"/>
      <c r="AM39" s="46">
        <v>4.0454999999999997</v>
      </c>
      <c r="AN39" s="46"/>
      <c r="AO39" s="46">
        <v>9.5845000000000002</v>
      </c>
      <c r="AP39" s="46">
        <v>5.6115000000000004</v>
      </c>
      <c r="AQ39" s="46"/>
      <c r="AR39" s="46">
        <v>3.9584999999999995</v>
      </c>
      <c r="AS39" s="46">
        <v>4.0309999999999997</v>
      </c>
      <c r="AT39" s="46">
        <v>5.3070000000000004</v>
      </c>
      <c r="AU39" s="46"/>
      <c r="AV39" s="46">
        <v>4.6544999999999996</v>
      </c>
      <c r="AW39" s="46"/>
      <c r="AX39" s="46"/>
      <c r="AY39" s="46">
        <v>5.2344999999999997</v>
      </c>
      <c r="AZ39" s="46">
        <v>5.2344999999999997</v>
      </c>
    </row>
    <row r="40" spans="1:52" x14ac:dyDescent="0.2">
      <c r="A40" s="37" t="s">
        <v>20</v>
      </c>
      <c r="B40" s="29" t="s">
        <v>21</v>
      </c>
      <c r="C40" s="46">
        <v>0.2</v>
      </c>
      <c r="D40" s="46">
        <v>0.23199999999999998</v>
      </c>
      <c r="E40" s="46">
        <v>0.50749999999999995</v>
      </c>
      <c r="F40" s="46">
        <v>1.1890000000000001</v>
      </c>
      <c r="G40" s="46">
        <v>2.3780000000000001</v>
      </c>
      <c r="H40" s="46">
        <v>2.3490000000000002</v>
      </c>
      <c r="I40" s="46">
        <v>2.117</v>
      </c>
      <c r="J40" s="46">
        <v>1.6240000000000001</v>
      </c>
      <c r="K40" s="46">
        <v>1.9574999999999998</v>
      </c>
      <c r="L40" s="46">
        <v>6.5540000000000003</v>
      </c>
      <c r="M40" s="46">
        <v>5.1475</v>
      </c>
      <c r="N40" s="46">
        <v>3.4219999999999997</v>
      </c>
      <c r="O40" s="46"/>
      <c r="P40" s="46">
        <v>5.1764999999999999</v>
      </c>
      <c r="Q40" s="46">
        <v>8.4390000000000001</v>
      </c>
      <c r="R40" s="46">
        <v>3.0015000000000001</v>
      </c>
      <c r="S40" s="46">
        <v>2.8420000000000001</v>
      </c>
      <c r="T40" s="46">
        <v>8.0909999999999993</v>
      </c>
      <c r="U40" s="46">
        <v>4.93</v>
      </c>
      <c r="V40" s="46">
        <v>5.4085000000000001</v>
      </c>
      <c r="W40" s="46">
        <v>12.0205</v>
      </c>
      <c r="X40" s="46"/>
      <c r="Y40" s="46">
        <v>8.5694999999999997</v>
      </c>
      <c r="Z40" s="46">
        <v>9.57</v>
      </c>
      <c r="AA40" s="46">
        <v>7.887999999999999</v>
      </c>
      <c r="AB40" s="46">
        <v>9.57</v>
      </c>
      <c r="AC40" s="46">
        <v>10.73</v>
      </c>
      <c r="AD40" s="46">
        <v>0</v>
      </c>
      <c r="AE40" s="46">
        <v>5.3650000000000002</v>
      </c>
      <c r="AF40" s="46">
        <v>4.8864999999999998</v>
      </c>
      <c r="AG40" s="46">
        <v>9.1639999999999997</v>
      </c>
      <c r="AH40" s="46">
        <v>6.9599999999999991</v>
      </c>
      <c r="AI40" s="46">
        <v>5.2054999999999998</v>
      </c>
      <c r="AJ40" s="46">
        <v>8.1344999999999992</v>
      </c>
      <c r="AK40" s="46">
        <v>8.9610000000000003</v>
      </c>
      <c r="AL40" s="46">
        <v>6.6264999999999992</v>
      </c>
      <c r="AM40" s="46">
        <v>9.1784999999999997</v>
      </c>
      <c r="AN40" s="46">
        <v>4.8864999999999998</v>
      </c>
      <c r="AO40" s="46">
        <v>10.034000000000001</v>
      </c>
      <c r="AP40" s="46">
        <v>7.8444999999999991</v>
      </c>
      <c r="AQ40" s="46"/>
      <c r="AR40" s="46">
        <v>7.1339999999999995</v>
      </c>
      <c r="AS40" s="46">
        <v>9.4250000000000007</v>
      </c>
      <c r="AT40" s="46">
        <v>7.1774999999999993</v>
      </c>
      <c r="AU40" s="46">
        <v>15.978999999999997</v>
      </c>
      <c r="AV40" s="46">
        <v>6.2930000000000001</v>
      </c>
      <c r="AW40" s="46"/>
      <c r="AX40" s="46">
        <v>11.02</v>
      </c>
      <c r="AY40" s="46">
        <v>12.644</v>
      </c>
      <c r="AZ40" s="46">
        <v>12.644</v>
      </c>
    </row>
    <row r="41" spans="1:52" x14ac:dyDescent="0.2">
      <c r="A41" s="37" t="s">
        <v>18</v>
      </c>
      <c r="B41" s="29" t="s">
        <v>17</v>
      </c>
      <c r="C41" s="46">
        <f t="shared" ref="C25:C41" si="0">C19/1000</f>
        <v>0.14499999999999999</v>
      </c>
      <c r="D41" s="46">
        <v>0.52200000000000002</v>
      </c>
      <c r="E41" s="46">
        <v>0.68149999999999999</v>
      </c>
      <c r="F41" s="46">
        <v>1.4644999999999999</v>
      </c>
      <c r="G41" s="46">
        <v>1.6385000000000001</v>
      </c>
      <c r="H41" s="46">
        <v>2.4215</v>
      </c>
      <c r="I41" s="46">
        <v>2.61</v>
      </c>
      <c r="J41" s="46">
        <v>2.7839999999999998</v>
      </c>
      <c r="K41" s="46">
        <v>3.016</v>
      </c>
      <c r="L41" s="46">
        <v>3.9294999999999995</v>
      </c>
      <c r="M41" s="46">
        <v>4.0164999999999997</v>
      </c>
      <c r="N41" s="46">
        <v>5.1619999999999999</v>
      </c>
      <c r="O41" s="46">
        <v>5.8144999999999998</v>
      </c>
      <c r="P41" s="46">
        <v>5.8434999999999997</v>
      </c>
      <c r="Q41" s="46">
        <v>6.09</v>
      </c>
      <c r="R41" s="46">
        <v>6.1334999999999997</v>
      </c>
      <c r="S41" s="46">
        <v>6.4234999999999998</v>
      </c>
      <c r="T41" s="46">
        <v>7.293499999999999</v>
      </c>
      <c r="U41" s="46">
        <v>7.3224999999999989</v>
      </c>
      <c r="V41" s="46">
        <v>7.3514999999999988</v>
      </c>
      <c r="W41" s="46">
        <v>8.1634999999999991</v>
      </c>
      <c r="X41" s="46">
        <v>8.3230000000000004</v>
      </c>
      <c r="Y41" s="46">
        <v>8.3375000000000004</v>
      </c>
      <c r="Z41" s="46">
        <v>8.3520000000000003</v>
      </c>
      <c r="AA41" s="46">
        <v>8.8015000000000008</v>
      </c>
      <c r="AB41" s="46">
        <v>9.57</v>
      </c>
      <c r="AC41" s="46">
        <v>9.6425000000000001</v>
      </c>
      <c r="AD41" s="46">
        <v>9.7439999999999998</v>
      </c>
      <c r="AE41" s="46">
        <v>9.7874999999999996</v>
      </c>
      <c r="AF41" s="46">
        <v>9.9469999999999992</v>
      </c>
      <c r="AG41" s="46">
        <v>9.9469999999999992</v>
      </c>
      <c r="AH41" s="46">
        <v>10.382</v>
      </c>
      <c r="AI41" s="46">
        <v>11.179500000000001</v>
      </c>
      <c r="AJ41" s="46">
        <v>11.4115</v>
      </c>
      <c r="AK41" s="46">
        <v>11.4405</v>
      </c>
      <c r="AL41" s="46">
        <v>11.759499999999999</v>
      </c>
      <c r="AM41" s="46">
        <v>11.948</v>
      </c>
      <c r="AN41" s="46">
        <v>13.470499999999998</v>
      </c>
      <c r="AO41" s="46">
        <v>13.571999999999997</v>
      </c>
      <c r="AP41" s="46">
        <v>13.629999999999999</v>
      </c>
      <c r="AQ41" s="46">
        <v>14.282499999999999</v>
      </c>
      <c r="AR41" s="46">
        <v>15.021999999999998</v>
      </c>
      <c r="AS41" s="46">
        <v>15.790499999999998</v>
      </c>
      <c r="AT41" s="46">
        <v>16.834499999999998</v>
      </c>
      <c r="AU41" s="46">
        <v>16.965</v>
      </c>
      <c r="AV41" s="46">
        <v>17.008500000000002</v>
      </c>
      <c r="AW41" s="46">
        <v>17.486999999999998</v>
      </c>
      <c r="AX41" s="46">
        <v>20.0825</v>
      </c>
      <c r="AY41" s="46">
        <v>20.329000000000001</v>
      </c>
      <c r="AZ41" s="46">
        <v>20.329000000000001</v>
      </c>
    </row>
    <row r="42" spans="1:52" x14ac:dyDescent="0.2">
      <c r="A42" s="37" t="s">
        <v>14</v>
      </c>
      <c r="B42" s="29" t="s">
        <v>16</v>
      </c>
      <c r="C42" s="46"/>
      <c r="D42" s="46"/>
      <c r="E42" s="46">
        <v>5.3649999999999996E-2</v>
      </c>
      <c r="F42" s="46">
        <v>5.3649999999999996E-2</v>
      </c>
      <c r="G42" s="46">
        <v>5.3649999999999996E-2</v>
      </c>
      <c r="H42" s="46">
        <v>7.3949999999999988E-2</v>
      </c>
      <c r="I42" s="46">
        <v>6.8149999999999988E-2</v>
      </c>
      <c r="J42" s="46">
        <v>6.5250000000000002E-2</v>
      </c>
      <c r="K42" s="46">
        <v>6.3799999999999996E-2</v>
      </c>
      <c r="L42" s="46"/>
      <c r="M42" s="46">
        <v>0.21604999999999999</v>
      </c>
      <c r="N42" s="46">
        <v>0.15514999999999998</v>
      </c>
      <c r="O42" s="46"/>
      <c r="P42" s="46">
        <v>0.17544999999999999</v>
      </c>
      <c r="Q42" s="46">
        <v>0.26100000000000001</v>
      </c>
      <c r="R42" s="46">
        <v>0.10874999999999999</v>
      </c>
      <c r="S42" s="46">
        <v>0.11744999999999998</v>
      </c>
      <c r="T42" s="46">
        <v>0.26679999999999998</v>
      </c>
      <c r="U42" s="46">
        <v>0.11599999999999999</v>
      </c>
      <c r="V42" s="46">
        <v>0.18414999999999998</v>
      </c>
      <c r="W42" s="46">
        <v>0.25809999999999994</v>
      </c>
      <c r="X42" s="46">
        <v>0</v>
      </c>
      <c r="Y42" s="46">
        <v>0.16675000000000001</v>
      </c>
      <c r="Z42" s="46">
        <v>0.43064999999999998</v>
      </c>
      <c r="AA42" s="46">
        <v>0.31900000000000001</v>
      </c>
      <c r="AB42" s="46">
        <v>0.33204999999999996</v>
      </c>
      <c r="AC42" s="46">
        <v>0.37409999999999999</v>
      </c>
      <c r="AD42" s="46">
        <v>0</v>
      </c>
      <c r="AE42" s="46">
        <v>0.22329999999999997</v>
      </c>
      <c r="AF42" s="46">
        <v>0.30884999999999996</v>
      </c>
      <c r="AG42" s="46">
        <v>0.20879999999999999</v>
      </c>
      <c r="AH42" s="46">
        <v>0.40744999999999998</v>
      </c>
      <c r="AI42" s="46">
        <v>0.24939999999999998</v>
      </c>
      <c r="AJ42" s="46">
        <v>0.30739999999999995</v>
      </c>
      <c r="AK42" s="46">
        <v>0.27259999999999995</v>
      </c>
      <c r="AL42" s="46">
        <v>0.21314999999999998</v>
      </c>
      <c r="AM42" s="46">
        <v>0.24649999999999997</v>
      </c>
      <c r="AN42" s="46">
        <v>0.19284999999999999</v>
      </c>
      <c r="AO42" s="46">
        <v>0.43354999999999994</v>
      </c>
      <c r="AP42" s="46">
        <v>0.27984999999999999</v>
      </c>
      <c r="AQ42" s="46"/>
      <c r="AR42" s="46">
        <v>0.35379999999999995</v>
      </c>
      <c r="AS42" s="46">
        <v>0.22184999999999999</v>
      </c>
      <c r="AT42" s="46">
        <v>0.31029999999999996</v>
      </c>
      <c r="AU42" s="46">
        <v>0.48429999999999995</v>
      </c>
      <c r="AV42" s="46">
        <v>0.26389999999999997</v>
      </c>
      <c r="AW42" s="46"/>
      <c r="AX42" s="46">
        <v>0.377</v>
      </c>
      <c r="AY42" s="46">
        <v>0.39150000000000001</v>
      </c>
      <c r="AZ42" s="46">
        <v>0.39150000000000001</v>
      </c>
    </row>
  </sheetData>
  <pageMargins left="0.7" right="0.7" top="0.75" bottom="0.75" header="0.3" footer="0.3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Set 1</vt:lpstr>
      <vt:lpstr>Set 1 (2)</vt:lpstr>
      <vt:lpstr>Set 1 (3)</vt:lpstr>
      <vt:lpstr>Set 1 T</vt:lpstr>
      <vt:lpstr>Set 1 (2) T</vt:lpstr>
      <vt:lpstr>Set 1(3) 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cp:lastPrinted>2015-04-05T20:35:29Z</cp:lastPrinted>
  <dcterms:created xsi:type="dcterms:W3CDTF">2015-03-12T01:59:47Z</dcterms:created>
  <dcterms:modified xsi:type="dcterms:W3CDTF">2015-04-14T03:26:18Z</dcterms:modified>
</cp:coreProperties>
</file>